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had2011-my.sharepoint.com/personal/luis_venturo_shad_es/Documents/SHAD_FRANCE/2023/JOHANNA/"/>
    </mc:Choice>
  </mc:AlternateContent>
  <xr:revisionPtr revIDLastSave="0" documentId="8_{BA4FE2D1-D952-4AE4-B7CC-71B7083E6DCE}" xr6:coauthVersionLast="47" xr6:coauthVersionMax="47" xr10:uidLastSave="{00000000-0000-0000-0000-000000000000}"/>
  <bookViews>
    <workbookView xWindow="-120" yWindow="-120" windowWidth="29040" windowHeight="15840" xr2:uid="{F215F473-3608-4C07-996F-6163A14A307D}"/>
  </bookViews>
  <sheets>
    <sheet name="Hoja2" sheetId="2" r:id="rId1"/>
  </sheets>
  <externalReferences>
    <externalReference r:id="rId2"/>
  </externalReferences>
  <definedNames>
    <definedName name="DatosExternos_1" localSheetId="0" hidden="1">Hoja2!$A$1:$E$2216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  <c r="F38" i="2"/>
  <c r="F40" i="2"/>
  <c r="F42" i="2"/>
  <c r="F44" i="2"/>
  <c r="F52" i="2"/>
  <c r="F54" i="2"/>
  <c r="F56" i="2"/>
  <c r="F58" i="2"/>
  <c r="F60" i="2"/>
  <c r="F62" i="2"/>
  <c r="F64" i="2"/>
  <c r="F66" i="2"/>
  <c r="F68" i="2"/>
  <c r="F70" i="2"/>
  <c r="F72" i="2"/>
  <c r="F74" i="2"/>
  <c r="F76" i="2"/>
  <c r="F78" i="2"/>
  <c r="F80" i="2"/>
  <c r="F82" i="2"/>
  <c r="F84" i="2"/>
  <c r="F85" i="2"/>
  <c r="F86" i="2"/>
  <c r="F87" i="2"/>
  <c r="F89" i="2"/>
  <c r="F91" i="2"/>
  <c r="F93" i="2"/>
  <c r="F95" i="2"/>
  <c r="F121" i="2"/>
  <c r="F123" i="2"/>
  <c r="F125" i="2"/>
  <c r="F127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8" i="2"/>
  <c r="F150" i="2"/>
  <c r="F152" i="2"/>
  <c r="F154" i="2"/>
  <c r="F156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2" i="2"/>
  <c r="F174" i="2"/>
  <c r="F176" i="2"/>
  <c r="F178" i="2"/>
  <c r="F180" i="2"/>
  <c r="F182" i="2"/>
  <c r="F184" i="2"/>
  <c r="F186" i="2"/>
  <c r="F188" i="2"/>
  <c r="F190" i="2"/>
  <c r="F192" i="2"/>
  <c r="F194" i="2"/>
  <c r="F196" i="2"/>
  <c r="F198" i="2"/>
  <c r="F200" i="2"/>
  <c r="F202" i="2"/>
  <c r="F204" i="2"/>
  <c r="F206" i="2"/>
  <c r="F208" i="2"/>
  <c r="F224" i="2"/>
  <c r="F226" i="2"/>
  <c r="F228" i="2"/>
  <c r="F230" i="2"/>
  <c r="F232" i="2"/>
  <c r="F234" i="2"/>
  <c r="F236" i="2"/>
  <c r="F238" i="2"/>
  <c r="F240" i="2"/>
  <c r="F242" i="2"/>
  <c r="F244" i="2"/>
  <c r="F246" i="2"/>
  <c r="F248" i="2"/>
  <c r="F250" i="2"/>
  <c r="F252" i="2"/>
  <c r="F254" i="2"/>
  <c r="F256" i="2"/>
  <c r="F258" i="2"/>
  <c r="F260" i="2"/>
  <c r="F262" i="2"/>
  <c r="F264" i="2"/>
  <c r="F266" i="2"/>
  <c r="F268" i="2"/>
  <c r="F270" i="2"/>
  <c r="F272" i="2"/>
  <c r="F274" i="2"/>
  <c r="F276" i="2"/>
  <c r="F278" i="2"/>
  <c r="F280" i="2"/>
  <c r="F282" i="2"/>
  <c r="F284" i="2"/>
  <c r="F286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2" i="2"/>
  <c r="F334" i="2"/>
  <c r="F336" i="2"/>
  <c r="F338" i="2"/>
  <c r="F340" i="2"/>
  <c r="F342" i="2"/>
  <c r="F344" i="2"/>
  <c r="F346" i="2"/>
  <c r="F348" i="2"/>
  <c r="F350" i="2"/>
  <c r="F352" i="2"/>
  <c r="F354" i="2"/>
  <c r="F356" i="2"/>
  <c r="F358" i="2"/>
  <c r="F360" i="2"/>
  <c r="F362" i="2"/>
  <c r="F364" i="2"/>
  <c r="F366" i="2"/>
  <c r="F368" i="2"/>
  <c r="F370" i="2"/>
  <c r="F372" i="2"/>
  <c r="F374" i="2"/>
  <c r="F376" i="2"/>
  <c r="F378" i="2"/>
  <c r="F380" i="2"/>
  <c r="F382" i="2"/>
  <c r="F384" i="2"/>
  <c r="F386" i="2"/>
  <c r="F388" i="2"/>
  <c r="F390" i="2"/>
  <c r="F392" i="2"/>
  <c r="F394" i="2"/>
  <c r="F396" i="2"/>
  <c r="F398" i="2"/>
  <c r="F400" i="2"/>
  <c r="F402" i="2"/>
  <c r="F404" i="2"/>
  <c r="F406" i="2"/>
  <c r="F408" i="2"/>
  <c r="F410" i="2"/>
  <c r="F412" i="2"/>
  <c r="F414" i="2"/>
  <c r="F416" i="2"/>
  <c r="F418" i="2"/>
  <c r="F420" i="2"/>
  <c r="F422" i="2"/>
  <c r="F424" i="2"/>
  <c r="F426" i="2"/>
  <c r="F428" i="2"/>
  <c r="F430" i="2"/>
  <c r="F432" i="2"/>
  <c r="F434" i="2"/>
  <c r="F436" i="2"/>
  <c r="F438" i="2"/>
  <c r="F440" i="2"/>
  <c r="F442" i="2"/>
  <c r="F444" i="2"/>
  <c r="F446" i="2"/>
  <c r="F448" i="2"/>
  <c r="F450" i="2"/>
  <c r="F452" i="2"/>
  <c r="F454" i="2"/>
  <c r="F456" i="2"/>
  <c r="F458" i="2"/>
  <c r="F460" i="2"/>
  <c r="F462" i="2"/>
  <c r="F487" i="2"/>
  <c r="F489" i="2"/>
  <c r="F491" i="2"/>
  <c r="F493" i="2"/>
  <c r="F495" i="2"/>
  <c r="F497" i="2"/>
  <c r="F499" i="2"/>
  <c r="F501" i="2"/>
  <c r="F503" i="2"/>
  <c r="F505" i="2"/>
  <c r="F507" i="2"/>
  <c r="F510" i="2"/>
  <c r="F512" i="2"/>
  <c r="F514" i="2"/>
  <c r="F516" i="2"/>
  <c r="F518" i="2"/>
  <c r="F520" i="2"/>
  <c r="F522" i="2"/>
  <c r="F524" i="2"/>
  <c r="F526" i="2"/>
  <c r="F528" i="2"/>
  <c r="F530" i="2"/>
  <c r="F532" i="2"/>
  <c r="F534" i="2"/>
  <c r="F536" i="2"/>
  <c r="F538" i="2"/>
  <c r="F540" i="2"/>
  <c r="F542" i="2"/>
  <c r="F544" i="2"/>
  <c r="F546" i="2"/>
  <c r="F548" i="2"/>
  <c r="F550" i="2"/>
  <c r="F552" i="2"/>
  <c r="F554" i="2"/>
  <c r="F556" i="2"/>
  <c r="F558" i="2"/>
  <c r="F560" i="2"/>
  <c r="F562" i="2"/>
  <c r="F564" i="2"/>
  <c r="F566" i="2"/>
  <c r="F568" i="2"/>
  <c r="F570" i="2"/>
  <c r="F572" i="2"/>
  <c r="F574" i="2"/>
  <c r="F575" i="2"/>
  <c r="F576" i="2"/>
  <c r="F577" i="2"/>
  <c r="F578" i="2"/>
  <c r="F579" i="2"/>
  <c r="F581" i="2"/>
  <c r="F583" i="2"/>
  <c r="F585" i="2"/>
  <c r="F592" i="2"/>
  <c r="F594" i="2"/>
  <c r="F596" i="2"/>
  <c r="F598" i="2"/>
  <c r="F602" i="2"/>
  <c r="F604" i="2"/>
  <c r="F606" i="2"/>
  <c r="F608" i="2"/>
  <c r="F610" i="2"/>
  <c r="F612" i="2"/>
  <c r="F614" i="2"/>
  <c r="F616" i="2"/>
  <c r="F618" i="2"/>
  <c r="F620" i="2"/>
  <c r="F622" i="2"/>
  <c r="F624" i="2"/>
  <c r="F626" i="2"/>
  <c r="F820" i="2"/>
  <c r="F822" i="2"/>
  <c r="F824" i="2"/>
  <c r="F826" i="2"/>
  <c r="F828" i="2"/>
  <c r="F830" i="2"/>
  <c r="F832" i="2"/>
  <c r="F840" i="2"/>
  <c r="F842" i="2"/>
  <c r="F844" i="2"/>
  <c r="F846" i="2"/>
  <c r="F848" i="2"/>
  <c r="F850" i="2"/>
  <c r="F852" i="2"/>
  <c r="F854" i="2"/>
  <c r="F856" i="2"/>
  <c r="F858" i="2"/>
  <c r="F860" i="2"/>
  <c r="F862" i="2"/>
  <c r="F864" i="2"/>
  <c r="F866" i="2"/>
  <c r="F868" i="2"/>
  <c r="F870" i="2"/>
  <c r="F872" i="2"/>
  <c r="F874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3" i="2"/>
  <c r="F895" i="2"/>
  <c r="F897" i="2"/>
  <c r="F899" i="2"/>
  <c r="F901" i="2"/>
  <c r="F903" i="2"/>
  <c r="F905" i="2"/>
  <c r="F906" i="2"/>
  <c r="F907" i="2"/>
  <c r="F908" i="2"/>
  <c r="F909" i="2"/>
  <c r="F910" i="2"/>
  <c r="F912" i="2"/>
  <c r="F914" i="2"/>
  <c r="F916" i="2"/>
  <c r="F918" i="2"/>
  <c r="F920" i="2"/>
  <c r="F922" i="2"/>
  <c r="F924" i="2"/>
  <c r="F926" i="2"/>
  <c r="F928" i="2"/>
  <c r="F930" i="2"/>
  <c r="F932" i="2"/>
  <c r="F934" i="2"/>
  <c r="F937" i="2"/>
  <c r="F938" i="2"/>
  <c r="F939" i="2"/>
  <c r="F940" i="2"/>
  <c r="F941" i="2"/>
  <c r="F942" i="2"/>
  <c r="F943" i="2"/>
  <c r="F945" i="2"/>
  <c r="F947" i="2"/>
  <c r="F949" i="2"/>
  <c r="F951" i="2"/>
  <c r="F953" i="2"/>
  <c r="F955" i="2"/>
  <c r="F957" i="2"/>
  <c r="F959" i="2"/>
  <c r="F961" i="2"/>
  <c r="F963" i="2"/>
  <c r="F965" i="2"/>
  <c r="F967" i="2"/>
  <c r="F969" i="2"/>
  <c r="F971" i="2"/>
  <c r="F973" i="2"/>
  <c r="F975" i="2"/>
  <c r="F977" i="2"/>
  <c r="F979" i="2"/>
  <c r="F981" i="2"/>
  <c r="F983" i="2"/>
  <c r="F985" i="2"/>
  <c r="F987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2" i="2"/>
  <c r="F1004" i="2"/>
  <c r="F1006" i="2"/>
  <c r="F1008" i="2"/>
  <c r="F1010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6" i="2"/>
  <c r="F1028" i="2"/>
  <c r="F1030" i="2"/>
  <c r="F1032" i="2"/>
  <c r="F1034" i="2"/>
  <c r="F1036" i="2"/>
  <c r="F1038" i="2"/>
  <c r="F1040" i="2"/>
  <c r="F1042" i="2"/>
  <c r="F1044" i="2"/>
  <c r="F1046" i="2"/>
  <c r="F1048" i="2"/>
  <c r="F1050" i="2"/>
  <c r="F1052" i="2"/>
  <c r="F1054" i="2"/>
  <c r="F1056" i="2"/>
  <c r="F1058" i="2"/>
  <c r="F1060" i="2"/>
  <c r="F1062" i="2"/>
  <c r="F1080" i="2"/>
  <c r="F1082" i="2"/>
  <c r="F1084" i="2"/>
  <c r="F1086" i="2"/>
  <c r="F1088" i="2"/>
  <c r="F1090" i="2"/>
  <c r="F1092" i="2"/>
  <c r="F1094" i="2"/>
  <c r="F1096" i="2"/>
  <c r="F1098" i="2"/>
  <c r="F1100" i="2"/>
  <c r="F1102" i="2"/>
  <c r="F1104" i="2"/>
  <c r="F1106" i="2"/>
  <c r="F1108" i="2"/>
  <c r="F1110" i="2"/>
  <c r="F1112" i="2"/>
  <c r="F1114" i="2"/>
  <c r="F1116" i="2"/>
  <c r="F1118" i="2"/>
  <c r="F1120" i="2"/>
  <c r="F1122" i="2"/>
  <c r="F1124" i="2"/>
  <c r="F1126" i="2"/>
  <c r="F1128" i="2"/>
  <c r="F1130" i="2"/>
  <c r="F1132" i="2"/>
  <c r="F1134" i="2"/>
  <c r="F1136" i="2"/>
  <c r="F1138" i="2"/>
  <c r="F1140" i="2"/>
  <c r="F1142" i="2"/>
  <c r="F1144" i="2"/>
  <c r="F1146" i="2"/>
  <c r="F1148" i="2"/>
  <c r="F1150" i="2"/>
  <c r="F1152" i="2"/>
  <c r="F1154" i="2"/>
  <c r="F1156" i="2"/>
  <c r="F1158" i="2"/>
  <c r="F1160" i="2"/>
  <c r="F1162" i="2"/>
  <c r="F1164" i="2"/>
  <c r="F1166" i="2"/>
  <c r="F1168" i="2"/>
  <c r="F1170" i="2"/>
  <c r="F1172" i="2"/>
  <c r="F1174" i="2"/>
  <c r="F1176" i="2"/>
  <c r="F1178" i="2"/>
  <c r="F1180" i="2"/>
  <c r="F1182" i="2"/>
  <c r="F1184" i="2"/>
  <c r="F1186" i="2"/>
  <c r="F1188" i="2"/>
  <c r="F1190" i="2"/>
  <c r="F1192" i="2"/>
  <c r="F1194" i="2"/>
  <c r="F1196" i="2"/>
  <c r="F1198" i="2"/>
  <c r="F1200" i="2"/>
  <c r="F1202" i="2"/>
  <c r="F1204" i="2"/>
  <c r="F1206" i="2"/>
  <c r="F1208" i="2"/>
  <c r="F1210" i="2"/>
  <c r="F1212" i="2"/>
  <c r="F1214" i="2"/>
  <c r="F1216" i="2"/>
  <c r="F1221" i="2"/>
  <c r="F1223" i="2"/>
  <c r="F1225" i="2"/>
  <c r="F1228" i="2"/>
  <c r="F1230" i="2"/>
  <c r="F1232" i="2"/>
  <c r="F1234" i="2"/>
  <c r="F1236" i="2"/>
  <c r="F1238" i="2"/>
  <c r="F1240" i="2"/>
  <c r="F1242" i="2"/>
  <c r="F1244" i="2"/>
  <c r="F1246" i="2"/>
  <c r="F1248" i="2"/>
  <c r="F1253" i="2"/>
  <c r="F1255" i="2"/>
  <c r="F1257" i="2"/>
  <c r="F1259" i="2"/>
  <c r="F1261" i="2"/>
  <c r="F1263" i="2"/>
  <c r="F1265" i="2"/>
  <c r="F1267" i="2"/>
  <c r="F1269" i="2"/>
  <c r="F1271" i="2"/>
  <c r="F1273" i="2"/>
  <c r="F1275" i="2"/>
  <c r="F1277" i="2"/>
  <c r="F1279" i="2"/>
  <c r="F1281" i="2"/>
  <c r="F1283" i="2"/>
  <c r="F1285" i="2"/>
  <c r="F1287" i="2"/>
  <c r="F1289" i="2"/>
  <c r="F1291" i="2"/>
  <c r="F1293" i="2"/>
  <c r="F1295" i="2"/>
  <c r="F1297" i="2"/>
  <c r="F1299" i="2"/>
  <c r="F1301" i="2"/>
  <c r="F1303" i="2"/>
  <c r="F1305" i="2"/>
  <c r="F1307" i="2"/>
  <c r="F1309" i="2"/>
  <c r="F1311" i="2"/>
  <c r="F1313" i="2"/>
  <c r="F1315" i="2"/>
  <c r="F1317" i="2"/>
  <c r="F1319" i="2"/>
  <c r="F1321" i="2"/>
  <c r="F1323" i="2"/>
  <c r="F1325" i="2"/>
  <c r="F1327" i="2"/>
  <c r="F1329" i="2"/>
  <c r="F1331" i="2"/>
  <c r="F1333" i="2"/>
  <c r="F1335" i="2"/>
  <c r="F1337" i="2"/>
  <c r="F1339" i="2"/>
  <c r="F1341" i="2"/>
  <c r="F1343" i="2"/>
  <c r="F1345" i="2"/>
  <c r="F1347" i="2"/>
  <c r="F1349" i="2"/>
  <c r="F1351" i="2"/>
  <c r="F1353" i="2"/>
  <c r="F1355" i="2"/>
  <c r="F1357" i="2"/>
  <c r="F1359" i="2"/>
  <c r="F1361" i="2"/>
  <c r="F1366" i="2"/>
  <c r="F1368" i="2"/>
  <c r="F1388" i="2"/>
  <c r="F1456" i="2"/>
  <c r="F1458" i="2"/>
  <c r="F1460" i="2"/>
  <c r="F1462" i="2"/>
  <c r="F1464" i="2"/>
  <c r="F1466" i="2"/>
  <c r="F1468" i="2"/>
  <c r="F1470" i="2"/>
  <c r="F1472" i="2"/>
  <c r="F1474" i="2"/>
  <c r="F1476" i="2"/>
  <c r="F1478" i="2"/>
  <c r="F1480" i="2"/>
  <c r="F1482" i="2"/>
  <c r="F1484" i="2"/>
  <c r="F1486" i="2"/>
  <c r="F1488" i="2"/>
  <c r="F1490" i="2"/>
  <c r="F1492" i="2"/>
  <c r="F1494" i="2"/>
  <c r="F1496" i="2"/>
  <c r="F1498" i="2"/>
  <c r="F1500" i="2"/>
  <c r="F1502" i="2"/>
  <c r="F1504" i="2"/>
  <c r="F1506" i="2"/>
  <c r="F1508" i="2"/>
  <c r="F1510" i="2"/>
  <c r="F1512" i="2"/>
  <c r="F1514" i="2"/>
  <c r="F1516" i="2"/>
  <c r="F1518" i="2"/>
  <c r="F1520" i="2"/>
  <c r="F1522" i="2"/>
  <c r="F1524" i="2"/>
  <c r="F1526" i="2"/>
  <c r="F1528" i="2"/>
  <c r="F1530" i="2"/>
  <c r="F1531" i="2"/>
  <c r="F1532" i="2"/>
  <c r="F1533" i="2"/>
  <c r="F1534" i="2"/>
  <c r="F1535" i="2"/>
  <c r="F1536" i="2"/>
  <c r="F1537" i="2"/>
  <c r="F1539" i="2"/>
  <c r="F1541" i="2"/>
  <c r="F1543" i="2"/>
  <c r="F1544" i="2"/>
  <c r="F1545" i="2"/>
  <c r="F1547" i="2"/>
  <c r="F1549" i="2"/>
  <c r="F1551" i="2"/>
  <c r="F1553" i="2"/>
  <c r="F1555" i="2"/>
  <c r="F1557" i="2"/>
  <c r="F1559" i="2"/>
  <c r="F1561" i="2"/>
  <c r="F1563" i="2"/>
  <c r="F1565" i="2"/>
  <c r="F1567" i="2"/>
  <c r="F1569" i="2"/>
  <c r="F1571" i="2"/>
  <c r="F1573" i="2"/>
  <c r="F1575" i="2"/>
  <c r="F1577" i="2"/>
  <c r="F1579" i="2"/>
  <c r="F1581" i="2"/>
  <c r="F1583" i="2"/>
  <c r="F1585" i="2"/>
  <c r="F1587" i="2"/>
  <c r="F1589" i="2"/>
  <c r="F1591" i="2"/>
  <c r="F1593" i="2"/>
  <c r="F1595" i="2"/>
  <c r="F1597" i="2"/>
  <c r="F1599" i="2"/>
  <c r="F1601" i="2"/>
  <c r="F1603" i="2"/>
  <c r="F1605" i="2"/>
  <c r="F1607" i="2"/>
  <c r="F1609" i="2"/>
  <c r="F1611" i="2"/>
  <c r="F1613" i="2"/>
  <c r="F1615" i="2"/>
  <c r="F1617" i="2"/>
  <c r="F1619" i="2"/>
  <c r="F1621" i="2"/>
  <c r="F1623" i="2"/>
  <c r="F1625" i="2"/>
  <c r="F1627" i="2"/>
  <c r="F1629" i="2"/>
  <c r="F1631" i="2"/>
  <c r="F1632" i="2"/>
  <c r="F1634" i="2"/>
  <c r="F1636" i="2"/>
  <c r="F1638" i="2"/>
  <c r="F1640" i="2"/>
  <c r="F1641" i="2"/>
  <c r="F1642" i="2"/>
  <c r="F1643" i="2"/>
  <c r="F1644" i="2"/>
  <c r="F1645" i="2"/>
  <c r="F1646" i="2"/>
  <c r="F1648" i="2"/>
  <c r="F1650" i="2"/>
  <c r="F1652" i="2"/>
  <c r="F1654" i="2"/>
  <c r="F1656" i="2"/>
  <c r="F1658" i="2"/>
  <c r="F1660" i="2"/>
  <c r="F1662" i="2"/>
  <c r="F1664" i="2"/>
  <c r="F1666" i="2"/>
  <c r="F1668" i="2"/>
  <c r="F1670" i="2"/>
  <c r="F1672" i="2"/>
  <c r="F1674" i="2"/>
  <c r="F1676" i="2"/>
  <c r="F1678" i="2"/>
  <c r="F1680" i="2"/>
  <c r="F1682" i="2"/>
  <c r="F1684" i="2"/>
  <c r="F1686" i="2"/>
  <c r="F1688" i="2"/>
  <c r="F1690" i="2"/>
  <c r="F1692" i="2"/>
  <c r="F1694" i="2"/>
  <c r="F1696" i="2"/>
  <c r="F1698" i="2"/>
  <c r="F1700" i="2"/>
  <c r="F1702" i="2"/>
  <c r="F1704" i="2"/>
  <c r="F1706" i="2"/>
  <c r="F1708" i="2"/>
  <c r="F1710" i="2"/>
  <c r="F1712" i="2"/>
  <c r="F1714" i="2"/>
  <c r="F1716" i="2"/>
  <c r="F1718" i="2"/>
  <c r="F1720" i="2"/>
  <c r="F1722" i="2"/>
  <c r="F1724" i="2"/>
  <c r="F1726" i="2"/>
  <c r="F1728" i="2"/>
  <c r="F1730" i="2"/>
  <c r="F1732" i="2"/>
  <c r="F1734" i="2"/>
  <c r="F1736" i="2"/>
  <c r="F1738" i="2"/>
  <c r="F1781" i="2"/>
  <c r="F1783" i="2"/>
  <c r="F1840" i="2"/>
  <c r="F1842" i="2"/>
  <c r="F1844" i="2"/>
  <c r="F1846" i="2"/>
  <c r="F1848" i="2"/>
  <c r="F1850" i="2"/>
  <c r="F1852" i="2"/>
  <c r="F1854" i="2"/>
  <c r="F1856" i="2"/>
  <c r="F1858" i="2"/>
  <c r="F1860" i="2"/>
  <c r="F1862" i="2"/>
  <c r="F1864" i="2"/>
  <c r="F1866" i="2"/>
  <c r="F1868" i="2"/>
  <c r="F1870" i="2"/>
  <c r="F1872" i="2"/>
  <c r="F1876" i="2"/>
  <c r="F1878" i="2"/>
  <c r="F1880" i="2"/>
  <c r="F1882" i="2"/>
  <c r="F1884" i="2"/>
  <c r="F1886" i="2"/>
  <c r="F1888" i="2"/>
  <c r="F1890" i="2"/>
  <c r="F1892" i="2"/>
  <c r="F1894" i="2"/>
  <c r="F1896" i="2"/>
  <c r="F1898" i="2"/>
  <c r="F1900" i="2"/>
  <c r="F1902" i="2"/>
  <c r="F1904" i="2"/>
  <c r="F1906" i="2"/>
  <c r="F1908" i="2"/>
  <c r="F1910" i="2"/>
  <c r="F1912" i="2"/>
  <c r="F1914" i="2"/>
  <c r="F1916" i="2"/>
  <c r="F1918" i="2"/>
  <c r="F1923" i="2"/>
  <c r="F1925" i="2"/>
  <c r="F1927" i="2"/>
  <c r="F1929" i="2"/>
  <c r="F1931" i="2"/>
  <c r="F1933" i="2"/>
  <c r="F1935" i="2"/>
  <c r="F1937" i="2"/>
  <c r="F1939" i="2"/>
  <c r="F1941" i="2"/>
  <c r="F1943" i="2"/>
  <c r="F1945" i="2"/>
  <c r="F1947" i="2"/>
  <c r="F1949" i="2"/>
  <c r="F1951" i="2"/>
  <c r="F1953" i="2"/>
  <c r="F1955" i="2"/>
  <c r="F1957" i="2"/>
  <c r="F1959" i="2"/>
  <c r="F1961" i="2"/>
  <c r="F1963" i="2"/>
  <c r="F1965" i="2"/>
  <c r="F1967" i="2"/>
  <c r="F1969" i="2"/>
  <c r="F1971" i="2"/>
  <c r="F1973" i="2"/>
  <c r="F1975" i="2"/>
  <c r="F1977" i="2"/>
  <c r="F1978" i="2"/>
  <c r="F1979" i="2"/>
  <c r="F1981" i="2"/>
  <c r="F1983" i="2"/>
  <c r="F1985" i="2"/>
  <c r="F1987" i="2"/>
  <c r="F1989" i="2"/>
  <c r="F1991" i="2"/>
  <c r="F1993" i="2"/>
  <c r="F1995" i="2"/>
  <c r="F1997" i="2"/>
  <c r="F1999" i="2"/>
  <c r="F2001" i="2"/>
  <c r="F2003" i="2"/>
  <c r="F2005" i="2"/>
  <c r="F2007" i="2"/>
  <c r="F2009" i="2"/>
  <c r="F2010" i="2"/>
  <c r="F2011" i="2"/>
  <c r="F2012" i="2"/>
  <c r="F2013" i="2"/>
  <c r="F2014" i="2"/>
  <c r="F2015" i="2"/>
  <c r="F2016" i="2"/>
  <c r="F2017" i="2"/>
  <c r="F2018" i="2"/>
  <c r="F2019" i="2"/>
  <c r="F2021" i="2"/>
  <c r="F2023" i="2"/>
  <c r="F2025" i="2"/>
  <c r="F2027" i="2"/>
  <c r="F2029" i="2"/>
  <c r="F2031" i="2"/>
  <c r="F2033" i="2"/>
  <c r="F2035" i="2"/>
  <c r="F2037" i="2"/>
  <c r="F2038" i="2"/>
  <c r="F2040" i="2"/>
  <c r="F2042" i="2"/>
  <c r="F2044" i="2"/>
  <c r="F2046" i="2"/>
  <c r="F2048" i="2"/>
  <c r="F2050" i="2"/>
  <c r="F2052" i="2"/>
  <c r="F2054" i="2"/>
  <c r="F2055" i="2"/>
  <c r="F2057" i="2"/>
  <c r="F2059" i="2"/>
  <c r="F2061" i="2"/>
  <c r="F2063" i="2"/>
  <c r="F2065" i="2"/>
  <c r="F2067" i="2"/>
  <c r="F2069" i="2"/>
  <c r="F2071" i="2"/>
  <c r="F2073" i="2"/>
  <c r="F2075" i="2"/>
  <c r="F2077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3" i="2"/>
  <c r="F2095" i="2"/>
  <c r="F2097" i="2"/>
  <c r="F2099" i="2"/>
  <c r="F2101" i="2"/>
  <c r="F2103" i="2"/>
  <c r="F2105" i="2"/>
  <c r="F2107" i="2"/>
  <c r="F2109" i="2"/>
  <c r="F2111" i="2"/>
  <c r="F2113" i="2"/>
  <c r="F2115" i="2"/>
  <c r="F2117" i="2"/>
  <c r="F2119" i="2"/>
  <c r="F2121" i="2"/>
  <c r="F2123" i="2"/>
  <c r="F2125" i="2"/>
  <c r="F2127" i="2"/>
  <c r="F2129" i="2"/>
  <c r="F2131" i="2"/>
  <c r="F2133" i="2"/>
  <c r="F2135" i="2"/>
  <c r="F2137" i="2"/>
  <c r="F2139" i="2"/>
  <c r="F2141" i="2"/>
  <c r="F2143" i="2"/>
  <c r="F2144" i="2"/>
  <c r="F2146" i="2"/>
  <c r="F2148" i="2"/>
  <c r="F2150" i="2"/>
  <c r="F2152" i="2"/>
  <c r="F2154" i="2"/>
  <c r="F2156" i="2"/>
  <c r="F2158" i="2"/>
  <c r="F2160" i="2"/>
  <c r="F2162" i="2"/>
  <c r="F2164" i="2"/>
  <c r="F2166" i="2"/>
  <c r="F2168" i="2"/>
  <c r="F2170" i="2"/>
  <c r="F2172" i="2"/>
  <c r="F2174" i="2"/>
  <c r="F2176" i="2"/>
  <c r="F2178" i="2"/>
  <c r="F2180" i="2"/>
  <c r="F2182" i="2"/>
  <c r="F2184" i="2"/>
  <c r="F2186" i="2"/>
  <c r="F2188" i="2"/>
  <c r="F2190" i="2"/>
  <c r="F2192" i="2"/>
  <c r="F2194" i="2"/>
  <c r="F2196" i="2"/>
  <c r="F2198" i="2"/>
  <c r="F2200" i="2"/>
  <c r="F2202" i="2"/>
  <c r="F2204" i="2"/>
  <c r="F2206" i="2"/>
  <c r="F2208" i="2"/>
  <c r="F2210" i="2"/>
  <c r="F2212" i="2"/>
  <c r="F221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1FF56B9-550D-429F-A4A7-D7F86134A814}" keepAlive="1" name="Consulta - Consulta1" description="Conexión a la consulta 'Consulta1' en el libro." type="5" refreshedVersion="8" background="1" saveData="1">
    <dbPr connection="Provider=Microsoft.Mashup.OleDb.1;Data Source=$Workbook$;Location=Consulta1;Extended Properties=&quot;&quot;" command="SELECT * FROM [Consulta1]"/>
  </connection>
</connections>
</file>

<file path=xl/sharedStrings.xml><?xml version="1.0" encoding="utf-8"?>
<sst xmlns="http://schemas.openxmlformats.org/spreadsheetml/2006/main" count="7933" uniqueCount="279">
  <si>
    <t>marca_nombre</t>
  </si>
  <si>
    <t>modelo_nombre</t>
  </si>
  <si>
    <t>moto_year</t>
  </si>
  <si>
    <t>moto_cilindrada</t>
  </si>
  <si>
    <t>ref_shadID</t>
  </si>
  <si>
    <t>APRILIA</t>
  </si>
  <si>
    <t>ETV 1000 CAPONORD</t>
  </si>
  <si>
    <t>SHIVER 750</t>
  </si>
  <si>
    <t>SHIVER 900</t>
  </si>
  <si>
    <t>BENELLI</t>
  </si>
  <si>
    <t>BN251</t>
  </si>
  <si>
    <t>BN302S</t>
  </si>
  <si>
    <t>X022PS</t>
  </si>
  <si>
    <t>BN600</t>
  </si>
  <si>
    <t>LEONCINO 250</t>
  </si>
  <si>
    <t>LEONCINO 502i</t>
  </si>
  <si>
    <t>TRE 1130 K</t>
  </si>
  <si>
    <t>TRE 899 K</t>
  </si>
  <si>
    <t>TRK 125/251</t>
  </si>
  <si>
    <t>BMW</t>
  </si>
  <si>
    <t>F650GS</t>
  </si>
  <si>
    <t>X023PS</t>
  </si>
  <si>
    <t>F700GS</t>
  </si>
  <si>
    <t>F750GS</t>
  </si>
  <si>
    <t>X015PS</t>
  </si>
  <si>
    <t>F800GS</t>
  </si>
  <si>
    <t>F800GS ADVENTURE</t>
  </si>
  <si>
    <t>F850GS</t>
  </si>
  <si>
    <t>F850GS ADVENTURE</t>
  </si>
  <si>
    <t>G310GS</t>
  </si>
  <si>
    <t>G310R</t>
  </si>
  <si>
    <t>K1200R</t>
  </si>
  <si>
    <t>K1200RS</t>
  </si>
  <si>
    <t>K1200S</t>
  </si>
  <si>
    <t>K1300R/S</t>
  </si>
  <si>
    <t>R NINET 1200</t>
  </si>
  <si>
    <t>X027PS</t>
  </si>
  <si>
    <t>R NINET PURE 1200</t>
  </si>
  <si>
    <t>R NINET RACER 1200</t>
  </si>
  <si>
    <t>R NINET SCRAMBLER 1200</t>
  </si>
  <si>
    <t>R NINET URBAN 1200 G/S</t>
  </si>
  <si>
    <t>R1150R</t>
  </si>
  <si>
    <t>R1150RT</t>
  </si>
  <si>
    <t>R1200 /R/RS</t>
  </si>
  <si>
    <t>R1200 GS</t>
  </si>
  <si>
    <t>R1200GS ADVENTURE</t>
  </si>
  <si>
    <t>R1250GS</t>
  </si>
  <si>
    <t>R1250GS ADVENTURE</t>
  </si>
  <si>
    <t>R1250R</t>
  </si>
  <si>
    <t>R1250RT</t>
  </si>
  <si>
    <t>S1000XR</t>
  </si>
  <si>
    <t>DUCATI</t>
  </si>
  <si>
    <t>1098 / 1198</t>
  </si>
  <si>
    <t>X011PS</t>
  </si>
  <si>
    <t>848 EVO</t>
  </si>
  <si>
    <t>MONSTER 1000</t>
  </si>
  <si>
    <t>MONSTER 1200</t>
  </si>
  <si>
    <t>MONSTER 797</t>
  </si>
  <si>
    <t>MONSTER 821</t>
  </si>
  <si>
    <t>MONSTER S2R</t>
  </si>
  <si>
    <t>MONSTER S2R 800</t>
  </si>
  <si>
    <t>MONSTER S4R / S4RS 800</t>
  </si>
  <si>
    <t>MULTISTRADA 1200 / Enduro</t>
  </si>
  <si>
    <t>X017PS</t>
  </si>
  <si>
    <t>MULTISTRADA 1260/ENDURO</t>
  </si>
  <si>
    <t>MULTISTRADA 950</t>
  </si>
  <si>
    <t>SUPER SPORT 937</t>
  </si>
  <si>
    <t>HONDA</t>
  </si>
  <si>
    <t>AFRICA TWIN ADVENTURE SPORTS CRF1000L</t>
  </si>
  <si>
    <t>AFRICA TWIN CRF1000L</t>
  </si>
  <si>
    <t>CB 1300 S</t>
  </si>
  <si>
    <t>CB 300R NEO SPORTS CAFE</t>
  </si>
  <si>
    <t>CB1000R</t>
  </si>
  <si>
    <t>CB1100RS/EX</t>
  </si>
  <si>
    <t>CB500F</t>
  </si>
  <si>
    <t>CB500X</t>
  </si>
  <si>
    <t>CB650</t>
  </si>
  <si>
    <t>CB650F</t>
  </si>
  <si>
    <t>CB650R</t>
  </si>
  <si>
    <t>CBF 1000</t>
  </si>
  <si>
    <t>CBF 600 S/N</t>
  </si>
  <si>
    <t>CBR 600F</t>
  </si>
  <si>
    <t>CBR1000RR</t>
  </si>
  <si>
    <t>CBR500R</t>
  </si>
  <si>
    <t>CBR600RR</t>
  </si>
  <si>
    <t>CBR600RR FIREBLADE</t>
  </si>
  <si>
    <t>CBR650F</t>
  </si>
  <si>
    <t>CBR650R</t>
  </si>
  <si>
    <t>CMX REBEL 500</t>
  </si>
  <si>
    <t>CRF 250L</t>
  </si>
  <si>
    <t>CROSSTOURER 1200 / 1200 DCT</t>
  </si>
  <si>
    <t>HORNET CB600F</t>
  </si>
  <si>
    <t>TRANSALP 700</t>
  </si>
  <si>
    <t>VFR 800 VTEC</t>
  </si>
  <si>
    <t>VFR 800F</t>
  </si>
  <si>
    <t>VRF 1200X CROSSTOURER</t>
  </si>
  <si>
    <t>KAWASAKI</t>
  </si>
  <si>
    <t>ER6 N-F</t>
  </si>
  <si>
    <t>X014PS</t>
  </si>
  <si>
    <t>GTR 1400 / CONCOURS 1400</t>
  </si>
  <si>
    <t>NINJA 400</t>
  </si>
  <si>
    <t>X025PS</t>
  </si>
  <si>
    <t>NINJA 650</t>
  </si>
  <si>
    <t>VERSYS 1000</t>
  </si>
  <si>
    <t>VERSYS 650</t>
  </si>
  <si>
    <t>VERSYS-X 300</t>
  </si>
  <si>
    <t>VULCAN S</t>
  </si>
  <si>
    <t>Z1000 K</t>
  </si>
  <si>
    <t>Z1000SX</t>
  </si>
  <si>
    <t>Z400</t>
  </si>
  <si>
    <t>Z650</t>
  </si>
  <si>
    <t>Z750</t>
  </si>
  <si>
    <t>Z800</t>
  </si>
  <si>
    <t>Z900</t>
  </si>
  <si>
    <t>Z900RS</t>
  </si>
  <si>
    <t>ZX-10R</t>
  </si>
  <si>
    <t>ZX-14R</t>
  </si>
  <si>
    <t>ZX-6R</t>
  </si>
  <si>
    <t>KEEWAY</t>
  </si>
  <si>
    <t>RKF 125</t>
  </si>
  <si>
    <t>RKR 125</t>
  </si>
  <si>
    <t>RKS 125</t>
  </si>
  <si>
    <t>RKS 150/200/200S</t>
  </si>
  <si>
    <t>RKV 125</t>
  </si>
  <si>
    <t>RKV 150/200S/200S FACTORY</t>
  </si>
  <si>
    <t>KTM</t>
  </si>
  <si>
    <t>1190 ADVENTURE / R</t>
  </si>
  <si>
    <t>1290 SUPER ADVENTURE R/S/T</t>
  </si>
  <si>
    <t>1290 SUPERDUKE R</t>
  </si>
  <si>
    <t>ADVENTURE 1090 R / CLASSIC</t>
  </si>
  <si>
    <t>DUKE 125</t>
  </si>
  <si>
    <t>X016PS</t>
  </si>
  <si>
    <t>X021PS</t>
  </si>
  <si>
    <t>DUKE 200</t>
  </si>
  <si>
    <t>DUKE 250</t>
  </si>
  <si>
    <t>DUKE 390</t>
  </si>
  <si>
    <t>RC 390</t>
  </si>
  <si>
    <t>MOTO GUZZI</t>
  </si>
  <si>
    <t>MV AUGUSTA</t>
  </si>
  <si>
    <t>BRUTALE 675-800</t>
  </si>
  <si>
    <t>BRUTALE 750-910-1078</t>
  </si>
  <si>
    <t>TURISMO VELOCE 800</t>
  </si>
  <si>
    <t>SUZUKI</t>
  </si>
  <si>
    <t>BANDIT 650 N/S</t>
  </si>
  <si>
    <t>BANDIT GSF 1200</t>
  </si>
  <si>
    <t>BANDIT GSF 1250</t>
  </si>
  <si>
    <t>BANDIT GSF600</t>
  </si>
  <si>
    <t>BANDIT GSX 1250 N/FA</t>
  </si>
  <si>
    <t>BANDIT GSX 650F</t>
  </si>
  <si>
    <t>GLADIUS 650</t>
  </si>
  <si>
    <t>X013PS</t>
  </si>
  <si>
    <t>GS500</t>
  </si>
  <si>
    <t>GSR 750</t>
  </si>
  <si>
    <t>GSR-600</t>
  </si>
  <si>
    <t>X020PS</t>
  </si>
  <si>
    <t>GSX 1250F</t>
  </si>
  <si>
    <t>GSX 1300R HAYABUSA</t>
  </si>
  <si>
    <t>GSX 650F</t>
  </si>
  <si>
    <t>GSX R/S 125</t>
  </si>
  <si>
    <t>GSX-R 1000</t>
  </si>
  <si>
    <t>GSX-R 1000F</t>
  </si>
  <si>
    <t>GSX-R 600/750</t>
  </si>
  <si>
    <t>GSX-S 750</t>
  </si>
  <si>
    <t>GSX-S/R 250</t>
  </si>
  <si>
    <t>INAZUMA 250</t>
  </si>
  <si>
    <t>KATANA 1000</t>
  </si>
  <si>
    <t>SV650 / SV650X</t>
  </si>
  <si>
    <t>SV650 S</t>
  </si>
  <si>
    <t>V-STROM 1000</t>
  </si>
  <si>
    <t>V-STROM 250</t>
  </si>
  <si>
    <t>TRIUMPH</t>
  </si>
  <si>
    <t>SPEED TRIPLE 1050</t>
  </si>
  <si>
    <t>SPRINT GT 1050</t>
  </si>
  <si>
    <t>SPRINT ST 1050</t>
  </si>
  <si>
    <t>STREET TRIPLE 675</t>
  </si>
  <si>
    <t>TIGER 1050</t>
  </si>
  <si>
    <t>TIGER 800 XC/XR/XRX</t>
  </si>
  <si>
    <t>TIGER EXPLORER 1200</t>
  </si>
  <si>
    <t>TIGER SPORT 1050</t>
  </si>
  <si>
    <t>UM</t>
  </si>
  <si>
    <t>DSR ADVENTURE 125 EFI</t>
  </si>
  <si>
    <t>DSR ADVENTURE TT 125 EFI</t>
  </si>
  <si>
    <t>YAMAHA</t>
  </si>
  <si>
    <t>DIVERSION XJ6 ABS</t>
  </si>
  <si>
    <t>FAZER 1000</t>
  </si>
  <si>
    <t>FAZER FZ6 N</t>
  </si>
  <si>
    <t>FAZER FZ6 S 600</t>
  </si>
  <si>
    <t>FAZER FZ8</t>
  </si>
  <si>
    <t>FJR 1300</t>
  </si>
  <si>
    <t>FZ1</t>
  </si>
  <si>
    <t>FZ10</t>
  </si>
  <si>
    <t>MT03</t>
  </si>
  <si>
    <t>MT07</t>
  </si>
  <si>
    <t>X012PS</t>
  </si>
  <si>
    <t>MT09</t>
  </si>
  <si>
    <t>MT09 SP</t>
  </si>
  <si>
    <t>MT09 TRACER</t>
  </si>
  <si>
    <t>MT10</t>
  </si>
  <si>
    <t>NIKEN 900</t>
  </si>
  <si>
    <t>TDM 900</t>
  </si>
  <si>
    <t>TENERE XT 660 Z</t>
  </si>
  <si>
    <t>TRACER 700</t>
  </si>
  <si>
    <t>TRACER 700 GT</t>
  </si>
  <si>
    <t>TRACER 900 / GT</t>
  </si>
  <si>
    <t>XJR 1300</t>
  </si>
  <si>
    <t>XSR 900</t>
  </si>
  <si>
    <t>YZF 600 R6</t>
  </si>
  <si>
    <t>YZF-R1 1000</t>
  </si>
  <si>
    <t>YZF-R3</t>
  </si>
  <si>
    <t>R1250RS</t>
  </si>
  <si>
    <t>H2-SX</t>
  </si>
  <si>
    <t>AFRICA TWIN ADVENTURE SPORTS CRF1100L</t>
  </si>
  <si>
    <t>CB 125R NEO SPORTS CAFE</t>
  </si>
  <si>
    <t>V85TT</t>
  </si>
  <si>
    <t>LEONCINO TRAIL</t>
  </si>
  <si>
    <t>F900R</t>
  </si>
  <si>
    <t>F900XR</t>
  </si>
  <si>
    <t>CF MOTO</t>
  </si>
  <si>
    <t>AFRICA TWIN CRF1100L</t>
  </si>
  <si>
    <t>Z900RS CAFE</t>
  </si>
  <si>
    <t>TIGER 900/GT/RALLY</t>
  </si>
  <si>
    <t xml:space="preserve">RENEGADE SCRAMBLER </t>
  </si>
  <si>
    <t>T010CS</t>
  </si>
  <si>
    <t>B010CS</t>
  </si>
  <si>
    <t>LEONCINO 125</t>
  </si>
  <si>
    <t>LEONCINO 800 /TRAIL</t>
  </si>
  <si>
    <t>K1200GT</t>
  </si>
  <si>
    <t>K1300GT</t>
  </si>
  <si>
    <t xml:space="preserve">400GT/650GT </t>
  </si>
  <si>
    <t>650MT</t>
  </si>
  <si>
    <t>700CL-X</t>
  </si>
  <si>
    <t>800MT</t>
  </si>
  <si>
    <t>MULTISTRADA V4 S1200</t>
  </si>
  <si>
    <t>AFRICA TWIN ADVENTURE SPORTS CRF1100L SPECIAL EDITION</t>
  </si>
  <si>
    <t>NT1100</t>
  </si>
  <si>
    <t>NINJA 1000 SX</t>
  </si>
  <si>
    <t>Z650RS</t>
  </si>
  <si>
    <t>X0172PS</t>
  </si>
  <si>
    <t>MACBOR</t>
  </si>
  <si>
    <t>EIGHT MILLE 500 SCRAMBLER/STREET</t>
  </si>
  <si>
    <t>MONTANA XR5 500</t>
  </si>
  <si>
    <t>MALAGUTI</t>
  </si>
  <si>
    <t>DUNE 125 ADVENTURE/X BLACK EDITION</t>
  </si>
  <si>
    <t>MOTO MORINI</t>
  </si>
  <si>
    <t>SEIEMMEZZO STR</t>
  </si>
  <si>
    <t>X-CAPE 649</t>
  </si>
  <si>
    <t>QJMOTOR</t>
  </si>
  <si>
    <t>SRK 700</t>
  </si>
  <si>
    <t>SRT550</t>
  </si>
  <si>
    <t>SRT800/X</t>
  </si>
  <si>
    <t>SRV550</t>
  </si>
  <si>
    <t>BANDIT 650 ABS</t>
  </si>
  <si>
    <t>GSX-S1000GT</t>
  </si>
  <si>
    <t>V-STROM 650/XT</t>
  </si>
  <si>
    <t>TIGER 1200GT/RALLY</t>
  </si>
  <si>
    <t>TIGER 850 SPORT</t>
  </si>
  <si>
    <t>VOGE</t>
  </si>
  <si>
    <t>300R</t>
  </si>
  <si>
    <t>TRACER 7</t>
  </si>
  <si>
    <t>TRACER 9/GT</t>
  </si>
  <si>
    <t>XT1200 SUPER TENERE</t>
  </si>
  <si>
    <t>W010CS</t>
  </si>
  <si>
    <t>300 SR</t>
  </si>
  <si>
    <t>C010CS</t>
  </si>
  <si>
    <t>300/400/650 NK</t>
  </si>
  <si>
    <t>Y010CS</t>
  </si>
  <si>
    <t>K010CS</t>
  </si>
  <si>
    <t>H010CS</t>
  </si>
  <si>
    <t>CB1100</t>
  </si>
  <si>
    <t>CBR 1100 XX</t>
  </si>
  <si>
    <t>ZZR 1400</t>
  </si>
  <si>
    <t>T011CS</t>
  </si>
  <si>
    <t>M010CS</t>
  </si>
  <si>
    <t>Q010CS</t>
  </si>
  <si>
    <t>S010CS</t>
  </si>
  <si>
    <t>T012CS</t>
  </si>
  <si>
    <t>FJ09</t>
  </si>
  <si>
    <t>Columna1</t>
  </si>
  <si>
    <t>FIXATION CLICK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</si>
</sst>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HANN~1.VEL\AppData\Local\Temp\Rar$DIa1008.11820\SHAD_products-ServerRDS.xlsx" TargetMode="External"/><Relationship Id="rId1" Type="http://schemas.openxmlformats.org/officeDocument/2006/relationships/externalLinkPath" Target="file:///C:\Users\JOHANN~1.VEL\AppData\Local\Temp\Rar$DIa1008.11820\SHAD_products-Server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AD_products"/>
    </sheetNames>
    <sheetDataSet>
      <sheetData sheetId="0">
        <row r="1">
          <cell r="A1" t="str">
            <v>sku</v>
          </cell>
          <cell r="B1" t="str">
            <v>EAN</v>
          </cell>
          <cell r="C1" t="str">
            <v>SRP EUROPE</v>
          </cell>
          <cell r="D1" t="str">
            <v>Art_Name_ES</v>
          </cell>
          <cell r="E1" t="str">
            <v>Art_Name_FR</v>
          </cell>
        </row>
        <row r="2">
          <cell r="A2" t="str">
            <v>W0R16T</v>
          </cell>
          <cell r="B2" t="str">
            <v>8430358009295</v>
          </cell>
          <cell r="C2">
            <v>45.9</v>
          </cell>
          <cell r="D2" t="str">
            <v>TOP MASTER BMW RT/K1100 LT</v>
          </cell>
          <cell r="E2" t="str">
            <v>TOP MASTER BMW RT/K1100 LT</v>
          </cell>
        </row>
        <row r="3">
          <cell r="A3" t="str">
            <v>Y0CY17ST</v>
          </cell>
          <cell r="B3" t="str">
            <v>8430358092464</v>
          </cell>
          <cell r="C3">
            <v>63.24</v>
          </cell>
          <cell r="D3" t="str">
            <v>TOP MASTER YAMAHA CYGNUS 125</v>
          </cell>
          <cell r="E3" t="str">
            <v>TOP MASTER YAMAHA CYGNUS 125</v>
          </cell>
        </row>
        <row r="4">
          <cell r="A4" t="str">
            <v>Y0DL17ST</v>
          </cell>
          <cell r="B4" t="str">
            <v>8430358640382</v>
          </cell>
          <cell r="C4">
            <v>77.52</v>
          </cell>
          <cell r="D4" t="str">
            <v>TOP MASTER YAMAHA DELIGHT 125</v>
          </cell>
          <cell r="E4" t="str">
            <v>TOP MASTER YAMAHA DELIGHT 125</v>
          </cell>
        </row>
        <row r="5">
          <cell r="A5" t="str">
            <v>Y0DL53ST</v>
          </cell>
          <cell r="B5" t="str">
            <v>8430358554344</v>
          </cell>
          <cell r="C5">
            <v>89.76</v>
          </cell>
          <cell r="D5" t="str">
            <v>TOP MASTER YAMAHA DELIGHT 125</v>
          </cell>
          <cell r="E5" t="str">
            <v>TOP MASTER YAMAHA DELIGHT 125</v>
          </cell>
        </row>
        <row r="6">
          <cell r="A6" t="str">
            <v>Y0FZ64ST</v>
          </cell>
          <cell r="B6" t="str">
            <v>8430358042988</v>
          </cell>
          <cell r="C6">
            <v>119.34</v>
          </cell>
          <cell r="D6" t="str">
            <v>TOP MASTER YAMAHA FAZER 600</v>
          </cell>
          <cell r="E6" t="str">
            <v>TOP MASTER YAMAHA FAZER 600</v>
          </cell>
        </row>
        <row r="7">
          <cell r="A7" t="str">
            <v>Y0JG52ST</v>
          </cell>
          <cell r="B7" t="str">
            <v>8430358041516</v>
          </cell>
          <cell r="C7">
            <v>76.5</v>
          </cell>
          <cell r="D7" t="str">
            <v>TOP MASTER YAMAHA JOG RR CS50</v>
          </cell>
          <cell r="E7" t="str">
            <v>TOP MASTER YAMAHA JOG RR CS50</v>
          </cell>
        </row>
        <row r="8">
          <cell r="A8" t="str">
            <v>Y0MT36ST</v>
          </cell>
          <cell r="B8" t="str">
            <v>8430358619586</v>
          </cell>
          <cell r="C8">
            <v>132.49799999999999</v>
          </cell>
          <cell r="D8" t="str">
            <v>TOP MASTER YAMAHA MT 3 YFR-R3</v>
          </cell>
          <cell r="E8" t="str">
            <v>TOP MASTER YAMAHA MT 3 YFR-R3</v>
          </cell>
        </row>
        <row r="9">
          <cell r="A9" t="str">
            <v>Y0XT64ST</v>
          </cell>
          <cell r="B9" t="str">
            <v>8430358045491</v>
          </cell>
          <cell r="C9">
            <v>108.12</v>
          </cell>
          <cell r="D9" t="str">
            <v>TOP MASTER YAMAHA XT 660 R/X</v>
          </cell>
          <cell r="E9" t="str">
            <v>TOP MASTER YAMAHA XT 660 R/X</v>
          </cell>
        </row>
        <row r="10">
          <cell r="A10" t="str">
            <v>H0SH20ST</v>
          </cell>
          <cell r="B10" t="str">
            <v>8430358672338</v>
          </cell>
          <cell r="C10">
            <v>55.08</v>
          </cell>
          <cell r="D10" t="str">
            <v>TOP MASTER HONDA SH125</v>
          </cell>
          <cell r="E10" t="str">
            <v>TOP MASTER HONDA SH125</v>
          </cell>
        </row>
        <row r="11">
          <cell r="A11" t="str">
            <v>S0MX50ST</v>
          </cell>
          <cell r="B11" t="str">
            <v>8430358673526</v>
          </cell>
          <cell r="C11">
            <v>124.44</v>
          </cell>
          <cell r="D11" t="str">
            <v>TOP MASTER SYM MAXSYM 500 TL</v>
          </cell>
          <cell r="E11" t="str">
            <v>TOP MASTER SYM MAXSYM 500 TL</v>
          </cell>
        </row>
        <row r="12">
          <cell r="A12" t="str">
            <v>W0SX10ST</v>
          </cell>
          <cell r="B12" t="str">
            <v>8430358674493</v>
          </cell>
          <cell r="C12">
            <v>40.69</v>
          </cell>
          <cell r="D12" t="str">
            <v>TOP MASTER BMW S1000XR</v>
          </cell>
          <cell r="E12" t="str">
            <v>TOP MASTER BMW S1000XR</v>
          </cell>
        </row>
        <row r="13">
          <cell r="A13" t="str">
            <v>Z0G110ST</v>
          </cell>
          <cell r="B13" t="str">
            <v>8430358674516</v>
          </cell>
          <cell r="C13">
            <v>145.86000000000001</v>
          </cell>
          <cell r="D13" t="str">
            <v>TOP MASTER ZONTES G1 125</v>
          </cell>
          <cell r="E13" t="str">
            <v>TOP MASTER ZONTES G1/SCRAMBLER 125</v>
          </cell>
        </row>
        <row r="14">
          <cell r="A14" t="str">
            <v>C0GT49ST</v>
          </cell>
          <cell r="B14" t="str">
            <v>8430358675544</v>
          </cell>
          <cell r="C14">
            <v>84.66</v>
          </cell>
          <cell r="D14" t="str">
            <v>TOP MASTER CF MOTO 400GT / 650GT</v>
          </cell>
          <cell r="E14" t="str">
            <v>TOP MASTER CF MOTO 400GT / 650GT</v>
          </cell>
        </row>
        <row r="15">
          <cell r="A15" t="str">
            <v>W0SR10ST</v>
          </cell>
          <cell r="B15" t="str">
            <v>8430358676640</v>
          </cell>
          <cell r="C15">
            <v>49.99</v>
          </cell>
          <cell r="D15" t="str">
            <v>TOP MASTER BMW S1000XR</v>
          </cell>
          <cell r="E15" t="str">
            <v>TOP MASTER BMW S1000XR</v>
          </cell>
        </row>
        <row r="16">
          <cell r="A16" t="str">
            <v>Y0TR91ST</v>
          </cell>
          <cell r="B16" t="str">
            <v>8430358678446</v>
          </cell>
          <cell r="C16">
            <v>152.11259999999999</v>
          </cell>
          <cell r="D16" t="str">
            <v>TOP MASTER YAMAHA TRACER 9/GT</v>
          </cell>
          <cell r="E16" t="str">
            <v>TOP MASTER YAMAHA TRACER 9/GT</v>
          </cell>
        </row>
        <row r="17">
          <cell r="A17" t="str">
            <v>L0BC11ST</v>
          </cell>
          <cell r="B17" t="str">
            <v>8430358679719</v>
          </cell>
          <cell r="C17">
            <v>103.02</v>
          </cell>
          <cell r="D17" t="str">
            <v>TOP MASTER LINHAI BUCK 125</v>
          </cell>
          <cell r="E17" t="str">
            <v>TOP MASTER LINHAI BUCK 125</v>
          </cell>
        </row>
        <row r="18">
          <cell r="A18" t="str">
            <v>T0TG62ST</v>
          </cell>
          <cell r="B18" t="str">
            <v>8430358682535</v>
          </cell>
          <cell r="C18">
            <v>152.898</v>
          </cell>
          <cell r="D18" t="str">
            <v>TOP MASTER TRIUMPH TIGER 660</v>
          </cell>
          <cell r="E18" t="str">
            <v>TOP MASTER TRIUMPH TIGER 660</v>
          </cell>
        </row>
        <row r="19">
          <cell r="A19" t="str">
            <v>W0CE42ST</v>
          </cell>
          <cell r="B19" t="str">
            <v>8430358683594</v>
          </cell>
          <cell r="C19">
            <v>93.952200000000005</v>
          </cell>
          <cell r="D19" t="str">
            <v>TOP MASTER BMW CE 04</v>
          </cell>
          <cell r="E19" t="str">
            <v>TOP MASTER BMW CE 04</v>
          </cell>
        </row>
        <row r="20">
          <cell r="A20" t="str">
            <v>W0ST32ST</v>
          </cell>
          <cell r="B20" t="str">
            <v>8430358684300</v>
          </cell>
          <cell r="C20">
            <v>108.78</v>
          </cell>
          <cell r="D20" t="str">
            <v>TOP MASTER WOTTAN STORM S300/NERVA EXE</v>
          </cell>
          <cell r="E20" t="str">
            <v>TOP MASTER WOTTAN STORM S300/NERVA EXE</v>
          </cell>
        </row>
        <row r="21">
          <cell r="A21" t="str">
            <v>B0LN81ST</v>
          </cell>
          <cell r="B21" t="str">
            <v>8430358684461</v>
          </cell>
          <cell r="C21">
            <v>132.77340000000001</v>
          </cell>
          <cell r="D21" t="str">
            <v>TOP MASTER BENELLI LEONCINO 800/TRAIL</v>
          </cell>
          <cell r="E21" t="str">
            <v>TOP MASTER BENELLI LEONCINO 800/TRAIL</v>
          </cell>
        </row>
        <row r="22">
          <cell r="A22" t="str">
            <v>K0CV52ST</v>
          </cell>
          <cell r="B22" t="str">
            <v>8430358684935</v>
          </cell>
          <cell r="C22">
            <v>135.3948</v>
          </cell>
          <cell r="D22" t="str">
            <v>TOP MASTER KYMCO CV3 550</v>
          </cell>
          <cell r="E22" t="str">
            <v>TOP MASTER KYMCO CV3 550</v>
          </cell>
        </row>
        <row r="23">
          <cell r="A23" t="str">
            <v>V0DS31ST</v>
          </cell>
          <cell r="B23" t="str">
            <v>8430358687493</v>
          </cell>
          <cell r="C23">
            <v>44.32</v>
          </cell>
          <cell r="D23" t="str">
            <v>TOP MASTER VOGE 300DS</v>
          </cell>
          <cell r="E23" t="str">
            <v>TOP MASTER VOGE 300DS</v>
          </cell>
        </row>
        <row r="24">
          <cell r="A24" t="str">
            <v>Z0GK32ST</v>
          </cell>
          <cell r="B24" t="str">
            <v>8430358687608</v>
          </cell>
          <cell r="C24">
            <v>102.23</v>
          </cell>
          <cell r="D24" t="str">
            <v>TOP MASTER ZONTES GK350</v>
          </cell>
          <cell r="E24" t="str">
            <v>TOP MASTER ZONTES GK350</v>
          </cell>
        </row>
        <row r="25">
          <cell r="A25" t="str">
            <v>H0RB11SN</v>
          </cell>
          <cell r="B25" t="str">
            <v>8430358681255</v>
          </cell>
          <cell r="C25">
            <v>144.84</v>
          </cell>
          <cell r="D25" t="str">
            <v>KIT SISSIBAR HONDA CMX 1000 REBEL</v>
          </cell>
          <cell r="E25" t="str">
            <v>KIT SISSIBAR HONDA CMX 1000 REBEL</v>
          </cell>
        </row>
        <row r="26">
          <cell r="A26" t="str">
            <v>H0CX56SE</v>
          </cell>
          <cell r="B26" t="str">
            <v>8430358626089</v>
          </cell>
          <cell r="C26">
            <v>88.638000000000005</v>
          </cell>
          <cell r="D26" t="str">
            <v>SIDE BAG HOLDER HONDA CB500F/CBR500R/CB500X</v>
          </cell>
          <cell r="E26" t="str">
            <v>SIDE BAG HOLDER HONDA CB500F/CBR500R/CB500X</v>
          </cell>
        </row>
        <row r="27">
          <cell r="A27" t="str">
            <v>S0VS62SE</v>
          </cell>
          <cell r="B27" t="str">
            <v>8430358594937</v>
          </cell>
          <cell r="C27">
            <v>101.898</v>
          </cell>
          <cell r="D27" t="str">
            <v>SIDE BAG HOLDER SUZUKI VSTROM 650</v>
          </cell>
          <cell r="E27" t="str">
            <v>SIDE BAG HOLDER SUZUKI VSTROM 650</v>
          </cell>
        </row>
        <row r="28">
          <cell r="A28" t="str">
            <v>K0KL18SN</v>
          </cell>
          <cell r="B28" t="str">
            <v>8430358662551</v>
          </cell>
          <cell r="C28">
            <v>137.59800000000001</v>
          </cell>
          <cell r="D28" t="str">
            <v>SISSYBAR KEEWAY K-LIGHT 125</v>
          </cell>
          <cell r="E28" t="str">
            <v>SISSYBAR KEEWAY K-LIGHT 125</v>
          </cell>
        </row>
        <row r="29">
          <cell r="A29" t="str">
            <v>N0MS19ST</v>
          </cell>
          <cell r="B29" t="str">
            <v>8430358667495</v>
          </cell>
          <cell r="C29">
            <v>103.3056</v>
          </cell>
          <cell r="D29" t="str">
            <v>TOP MASTER NIU M+ ELECTRICA</v>
          </cell>
          <cell r="E29" t="str">
            <v>TOP MASTER NIU M+ ELECTRICA</v>
          </cell>
        </row>
        <row r="30">
          <cell r="A30" t="str">
            <v>D1B23E15</v>
          </cell>
          <cell r="B30" t="str">
            <v>8430358630314</v>
          </cell>
          <cell r="C30">
            <v>42.738</v>
          </cell>
          <cell r="D30" t="str">
            <v>TAPA COLOR SH23 N.TITAN</v>
          </cell>
          <cell r="E30" t="str">
            <v>COUVERCLE SH23 N.TITAN</v>
          </cell>
        </row>
        <row r="31">
          <cell r="A31" t="str">
            <v>W0SB05</v>
          </cell>
          <cell r="B31" t="str">
            <v>8430358540125</v>
          </cell>
          <cell r="C31">
            <v>39.979999999999997</v>
          </cell>
          <cell r="D31" t="str">
            <v>*BOLSA PEQUEÑA IMPERMEABLE SB05</v>
          </cell>
          <cell r="E31" t="str">
            <v>*SMALL BAG WITH CAMARA PROTEC.</v>
          </cell>
        </row>
        <row r="32">
          <cell r="A32" t="str">
            <v>D1B2TIR</v>
          </cell>
          <cell r="B32" t="str">
            <v>8430358471917</v>
          </cell>
          <cell r="C32">
            <v>8.4</v>
          </cell>
          <cell r="D32" t="str">
            <v>TIRA LIMITADORA SH-46</v>
          </cell>
          <cell r="E32" t="str">
            <v>CORDE SH 46</v>
          </cell>
        </row>
        <row r="33">
          <cell r="A33" t="str">
            <v>H0NG77IF</v>
          </cell>
          <cell r="B33" t="str">
            <v>8430358639805</v>
          </cell>
          <cell r="C33">
            <v>178.0736</v>
          </cell>
          <cell r="D33" t="str">
            <v>3P SYSTEM HONDA INTEGRA 750</v>
          </cell>
          <cell r="E33" t="str">
            <v>3P SYSTEM HONDA INTEGRA 750</v>
          </cell>
        </row>
        <row r="34">
          <cell r="A34" t="str">
            <v>Q0SV52SR</v>
          </cell>
          <cell r="B34" t="str">
            <v>8430358685772</v>
          </cell>
          <cell r="C34">
            <v>136.50659999999999</v>
          </cell>
          <cell r="D34" t="str">
            <v>SR SIDE BAG HOLDER MOTO QJ MOTOR SRV550</v>
          </cell>
          <cell r="E34" t="str">
            <v>SR SIDE BAG HOLDER MOTO QJ MOTOR SRV550</v>
          </cell>
        </row>
        <row r="35">
          <cell r="A35" t="str">
            <v>K0Z667SE</v>
          </cell>
          <cell r="B35" t="str">
            <v>8430358639560</v>
          </cell>
          <cell r="C35">
            <v>96.9</v>
          </cell>
          <cell r="D35" t="str">
            <v>SIDE BAG HOLDER KAWASAKI Z650</v>
          </cell>
          <cell r="E35" t="str">
            <v>SIDE BAG HOLDER KAWASAKI Z650</v>
          </cell>
        </row>
        <row r="36">
          <cell r="A36" t="str">
            <v>D1B481ETR</v>
          </cell>
          <cell r="B36" t="str">
            <v>8430358508835</v>
          </cell>
          <cell r="C36">
            <v>25.2</v>
          </cell>
          <cell r="D36" t="str">
            <v>SET ADHESIVOS SH 48 GRIS OSCURO</v>
          </cell>
          <cell r="E36" t="str">
            <v>AUTOCOLLANTS SH 48 GRIS FONCÉ</v>
          </cell>
        </row>
        <row r="37">
          <cell r="A37" t="str">
            <v>D1B23E25</v>
          </cell>
          <cell r="B37" t="str">
            <v>8430358672680</v>
          </cell>
          <cell r="C37">
            <v>54.6</v>
          </cell>
          <cell r="D37" t="str">
            <v>SET COLOR LID SH23 ALUMINIUM L/R</v>
          </cell>
          <cell r="E37" t="str">
            <v>SET COLOR LID SH23 ALUMINIUM L/R</v>
          </cell>
        </row>
        <row r="38">
          <cell r="A38" t="str">
            <v>U0DV18IF</v>
          </cell>
          <cell r="B38" t="str">
            <v>8430358656390</v>
          </cell>
          <cell r="C38">
            <v>187.03</v>
          </cell>
          <cell r="D38" t="str">
            <v>3P SYSTEM UM ADVENTURE</v>
          </cell>
          <cell r="E38" t="str">
            <v>3P SYSTEM UM ADVENTURE</v>
          </cell>
        </row>
        <row r="39">
          <cell r="A39" t="str">
            <v>K0Z667SR</v>
          </cell>
          <cell r="B39" t="str">
            <v>8430358681033</v>
          </cell>
          <cell r="C39">
            <v>147.798</v>
          </cell>
          <cell r="D39" t="str">
            <v>SR SIDE BAG HOLDER KAWASAKI Z650</v>
          </cell>
          <cell r="E39" t="str">
            <v>SR SIDE BAG HOLDER KAWASAKI Z650</v>
          </cell>
        </row>
        <row r="40">
          <cell r="A40" t="str">
            <v>W0FS824P</v>
          </cell>
          <cell r="B40" t="str">
            <v>8430358683747</v>
          </cell>
          <cell r="C40">
            <v>226.6387</v>
          </cell>
          <cell r="D40" t="str">
            <v>4P SYSTEM BMW F750GS/F850GS/ADVENTURE</v>
          </cell>
          <cell r="E40" t="str">
            <v>4P SYSTEM BMW F750GS/F850GS/ADVENTURE</v>
          </cell>
        </row>
        <row r="41">
          <cell r="A41" t="str">
            <v>V0DS504P</v>
          </cell>
          <cell r="B41" t="str">
            <v>8430358681682</v>
          </cell>
          <cell r="C41">
            <v>202.35599999999999</v>
          </cell>
          <cell r="D41" t="str">
            <v>4P SYSTEM VOGE 500 DS/ DSX</v>
          </cell>
          <cell r="E41" t="str">
            <v>4P SYSTEM VOGE 500 DS/ DSX</v>
          </cell>
        </row>
        <row r="42">
          <cell r="A42" t="str">
            <v>D1B50MAR</v>
          </cell>
          <cell r="B42" t="str">
            <v>8430358478947</v>
          </cell>
          <cell r="C42">
            <v>49.35</v>
          </cell>
          <cell r="D42" t="str">
            <v>RE.CJT CIERRE SH 50</v>
          </cell>
          <cell r="E42" t="str">
            <v>SERRURE SH 50</v>
          </cell>
        </row>
        <row r="43">
          <cell r="A43" t="str">
            <v>Y0TR914P</v>
          </cell>
          <cell r="B43" t="str">
            <v>8430358686618</v>
          </cell>
          <cell r="C43">
            <v>226.36</v>
          </cell>
          <cell r="D43" t="str">
            <v>4P SYSTEM YAMAHA TRACER 9/GT</v>
          </cell>
          <cell r="E43" t="str">
            <v>4P SYSTEM YAMAHA TRACER 9/GT</v>
          </cell>
        </row>
        <row r="44">
          <cell r="A44" t="str">
            <v>H0RB12IF</v>
          </cell>
          <cell r="B44" t="str">
            <v>8430358685758</v>
          </cell>
          <cell r="C44">
            <v>149.28899999999999</v>
          </cell>
          <cell r="D44" t="str">
            <v>3P SYSTEM HONDA REBEL CMX 1100</v>
          </cell>
          <cell r="E44" t="str">
            <v>3P SYSTEM HONDA REBEL CMX 1100</v>
          </cell>
        </row>
        <row r="45">
          <cell r="A45" t="str">
            <v>S0KT19IF</v>
          </cell>
          <cell r="B45" t="str">
            <v>8430358667402</v>
          </cell>
          <cell r="C45">
            <v>169.88159999999999</v>
          </cell>
          <cell r="D45" t="str">
            <v>3P SYSTEM SUZUKI KATANA 1000</v>
          </cell>
          <cell r="E45" t="str">
            <v>3P SYSTEM SUZUKI KATANA 1000</v>
          </cell>
        </row>
        <row r="46">
          <cell r="A46" t="str">
            <v>V0BV41SC</v>
          </cell>
          <cell r="B46" t="str">
            <v>8430358680098</v>
          </cell>
          <cell r="C46">
            <v>28.56</v>
          </cell>
          <cell r="D46" t="str">
            <v>FIJACIÓN SHAD LOCK PIAGGIO BEVERLY 300S/400S (TAMAÑO 5)</v>
          </cell>
          <cell r="E46" t="str">
            <v>FIXATION SHAD LOCK PIAGGIO BEVERLY 300S/400S (TAILLE 5)</v>
          </cell>
        </row>
        <row r="47">
          <cell r="A47" t="str">
            <v>D0B39100</v>
          </cell>
          <cell r="B47" t="str">
            <v>8430358548763</v>
          </cell>
          <cell r="C47">
            <v>124.9</v>
          </cell>
          <cell r="D47" t="str">
            <v>BAUL SH39</v>
          </cell>
          <cell r="E47" t="str">
            <v>TOP CASE SH39 NOIR BASIC</v>
          </cell>
        </row>
        <row r="48">
          <cell r="A48" t="str">
            <v>W0SX104P</v>
          </cell>
          <cell r="B48" t="str">
            <v>8430358683495</v>
          </cell>
          <cell r="C48">
            <v>229.60249999999999</v>
          </cell>
          <cell r="D48" t="str">
            <v>4P SYSTEM BMW S1000XR</v>
          </cell>
          <cell r="E48" t="str">
            <v>4P SYSTEM BMW S1000XR</v>
          </cell>
        </row>
        <row r="49">
          <cell r="A49" t="str">
            <v>D1B47ETR</v>
          </cell>
          <cell r="B49" t="str">
            <v>8430358674455</v>
          </cell>
          <cell r="C49">
            <v>12.074999999999999</v>
          </cell>
          <cell r="D49" t="str">
            <v>CJTO ADHESIVOS SH47</v>
          </cell>
          <cell r="E49" t="str">
            <v>KIT AUTOCOLLANTS SH47</v>
          </cell>
        </row>
        <row r="50">
          <cell r="A50" t="str">
            <v>V0BV41RV</v>
          </cell>
          <cell r="B50" t="str">
            <v>8430358678460</v>
          </cell>
          <cell r="C50">
            <v>75.48</v>
          </cell>
          <cell r="D50" t="str">
            <v>KIT FIJACIÓN RESPALDO PIAGGIO BEVERLY 300/400/300S/400S</v>
          </cell>
          <cell r="E50" t="str">
            <v>KIT FIXATION DOSSERET PIAGGIO BEVERLY 300/400/300S/400S</v>
          </cell>
        </row>
        <row r="51">
          <cell r="A51" t="str">
            <v>D0B39106</v>
          </cell>
          <cell r="B51" t="str">
            <v>8430358554245</v>
          </cell>
          <cell r="C51">
            <v>134.9</v>
          </cell>
          <cell r="D51" t="str">
            <v>BAUL SH39 CARBONO</v>
          </cell>
          <cell r="E51" t="str">
            <v xml:space="preserve"> TOP CASE SH39 CARBON</v>
          </cell>
        </row>
        <row r="52">
          <cell r="A52" t="str">
            <v>200537R</v>
          </cell>
          <cell r="B52" t="str">
            <v>8430358071148</v>
          </cell>
          <cell r="C52">
            <v>18.899999999999999</v>
          </cell>
          <cell r="D52" t="str">
            <v>BOMBIN QUADS D0Q200</v>
          </cell>
          <cell r="E52" t="str">
            <v>SERRURE QUAD</v>
          </cell>
        </row>
        <row r="53">
          <cell r="A53" t="str">
            <v>W0FR914P</v>
          </cell>
          <cell r="B53" t="str">
            <v>8430358680180</v>
          </cell>
          <cell r="C53">
            <v>230.7165</v>
          </cell>
          <cell r="D53" t="str">
            <v>4P SYSTEM BMW F900R/XR</v>
          </cell>
          <cell r="E53" t="str">
            <v>4P SYSTEM BMW F900R/XR</v>
          </cell>
        </row>
        <row r="54">
          <cell r="A54" t="str">
            <v>D0DV14IF</v>
          </cell>
          <cell r="B54" t="str">
            <v>8430358603257</v>
          </cell>
          <cell r="C54">
            <v>175.1</v>
          </cell>
          <cell r="D54" t="str">
            <v>3P SYSTEM DUCATI DIAVEL 1200</v>
          </cell>
          <cell r="E54" t="str">
            <v>3P SYSTEM DUCATI DIAVEL 1200</v>
          </cell>
        </row>
        <row r="55">
          <cell r="A55" t="str">
            <v>S0VS63IF</v>
          </cell>
          <cell r="B55" t="str">
            <v>8430358635364</v>
          </cell>
          <cell r="C55">
            <v>170.90559999999999</v>
          </cell>
          <cell r="D55" t="str">
            <v>3P SYSTEM SUZUKI V-STROM 650</v>
          </cell>
          <cell r="E55" t="str">
            <v>3P SYSTEM SUZUKI V-STROM 650</v>
          </cell>
        </row>
        <row r="56">
          <cell r="A56" t="str">
            <v>D0TR36100LB</v>
          </cell>
          <cell r="B56" t="str">
            <v>8430358675421</v>
          </cell>
          <cell r="C56">
            <v>369.9</v>
          </cell>
          <cell r="D56" t="str">
            <v>MALETA LATERAL IZQUIERDA TR36L TERRA BLACK EDITION</v>
          </cell>
          <cell r="E56" t="str">
            <v>VALISE GAUCHE TR36L TERRA BLACK EDITION</v>
          </cell>
        </row>
        <row r="57">
          <cell r="A57" t="str">
            <v>S0JY11SC</v>
          </cell>
          <cell r="B57" t="str">
            <v>8430358681101</v>
          </cell>
          <cell r="C57">
            <v>30.691800000000001</v>
          </cell>
          <cell r="D57" t="str">
            <v>FIJACIÓN SHAD LOCK SYM JOYMAX Z+ 125/300 (TAMAÑO 5)</v>
          </cell>
          <cell r="E57" t="str">
            <v>FIXATION SHAD LOCK SYM JOYMAX Z+ 125/300 (TAILLE 5)</v>
          </cell>
        </row>
        <row r="58">
          <cell r="A58" t="str">
            <v>K0GL10SC</v>
          </cell>
          <cell r="B58" t="str">
            <v>8430358679573</v>
          </cell>
          <cell r="C58">
            <v>28.509</v>
          </cell>
          <cell r="D58" t="str">
            <v>FIJACIÓN SHAD LOCK KYMCO AGILITY CITY 125 (TAMAÑO 5)</v>
          </cell>
          <cell r="E58" t="str">
            <v>FIXATION SHAD LOCK KYMCO AGILITY CITY 125 (TAILLE 5)</v>
          </cell>
        </row>
        <row r="59">
          <cell r="A59" t="str">
            <v>D1B342CAR</v>
          </cell>
          <cell r="B59" t="str">
            <v>8430358625143</v>
          </cell>
          <cell r="C59">
            <v>18.899999999999999</v>
          </cell>
          <cell r="D59" t="str">
            <v>CJT. CATADRIOPTICO SH34</v>
          </cell>
          <cell r="E59" t="str">
            <v>KIT CATADIOPTR.  SH34</v>
          </cell>
        </row>
        <row r="60">
          <cell r="A60" t="str">
            <v>D1Q11ETR</v>
          </cell>
          <cell r="B60" t="str">
            <v>8430358476721</v>
          </cell>
          <cell r="C60">
            <v>13.6395</v>
          </cell>
          <cell r="D60" t="str">
            <v>CJT. ADHESIVOS ATV 110</v>
          </cell>
          <cell r="E60" t="str">
            <v>JEUX AUTOCOLLANT QUAD</v>
          </cell>
        </row>
        <row r="61">
          <cell r="A61" t="str">
            <v>D1TV80R</v>
          </cell>
          <cell r="B61" t="str">
            <v>8430358071094</v>
          </cell>
          <cell r="C61">
            <v>24.15</v>
          </cell>
          <cell r="D61" t="str">
            <v>RE.CJT.MANETA  QUAD</v>
          </cell>
          <cell r="E61" t="str">
            <v>MANETTE QUAD</v>
          </cell>
        </row>
        <row r="62">
          <cell r="A62" t="str">
            <v>V0BV41ST</v>
          </cell>
          <cell r="B62" t="str">
            <v>8430358679337</v>
          </cell>
          <cell r="C62">
            <v>76.5</v>
          </cell>
          <cell r="D62" t="str">
            <v>TOP MASTER PIAGGIO BEVERLY 300/400/300S/400S</v>
          </cell>
          <cell r="E62" t="str">
            <v>TOP MASTER PIAGGIO BEVERLY 300/400/300S/400S</v>
          </cell>
        </row>
        <row r="63">
          <cell r="A63" t="str">
            <v>Y0XJ11ST</v>
          </cell>
          <cell r="B63" t="str">
            <v>8430358035461</v>
          </cell>
          <cell r="C63">
            <v>108.12</v>
          </cell>
          <cell r="D63" t="str">
            <v>TOP MASTER YAMAHA XJR 1300</v>
          </cell>
          <cell r="E63" t="str">
            <v>TOP MASTER YAMAHA XJR 1300</v>
          </cell>
        </row>
        <row r="64">
          <cell r="A64" t="str">
            <v>W0SB38</v>
          </cell>
          <cell r="B64" t="str">
            <v>8430358540088</v>
          </cell>
          <cell r="C64">
            <v>70.73</v>
          </cell>
          <cell r="D64" t="str">
            <v>*PETATE TRASERO IMPERM. SW38</v>
          </cell>
          <cell r="E64" t="str">
            <v>*WATERPROOF REAR DUFFLE SW38</v>
          </cell>
        </row>
        <row r="65">
          <cell r="A65" t="str">
            <v>203966R</v>
          </cell>
          <cell r="B65" t="str">
            <v>8430358681545</v>
          </cell>
          <cell r="C65">
            <v>16.8</v>
          </cell>
          <cell r="D65" t="str">
            <v>SPARE PART P.H. HANDLE FIXATION ASSY</v>
          </cell>
          <cell r="E65" t="str">
            <v>SPARE PART P.H. HANDLE FIXATION ASSY</v>
          </cell>
        </row>
        <row r="66">
          <cell r="A66" t="str">
            <v>H0CF11ST</v>
          </cell>
          <cell r="B66" t="str">
            <v>8430358679009</v>
          </cell>
          <cell r="C66">
            <v>112.098</v>
          </cell>
          <cell r="D66" t="str">
            <v>TOP MASTER HONDA CB125F</v>
          </cell>
          <cell r="E66" t="str">
            <v>TOP MASTER HONDA CB125F</v>
          </cell>
        </row>
        <row r="67">
          <cell r="A67" t="str">
            <v>D0B29100</v>
          </cell>
          <cell r="B67" t="str">
            <v>8430358507265</v>
          </cell>
          <cell r="C67">
            <v>74.900000000000006</v>
          </cell>
          <cell r="D67" t="str">
            <v>BAUL SH29 NEGRO</v>
          </cell>
          <cell r="E67" t="str">
            <v>TOPCASE SH29 NOIR BRUT</v>
          </cell>
        </row>
        <row r="68">
          <cell r="A68" t="str">
            <v>K0XC41SC</v>
          </cell>
          <cell r="B68" t="str">
            <v>8430358679566</v>
          </cell>
          <cell r="C68">
            <v>28.56</v>
          </cell>
          <cell r="D68" t="str">
            <v>FIJACIÓN SHAD LOCK KYMCO XCITING 400S (TAMAÑO 5)</v>
          </cell>
          <cell r="E68" t="str">
            <v>FIXATION SHAD LOCK KYMCO XCITING 400S (TAILLE 5)</v>
          </cell>
        </row>
        <row r="69">
          <cell r="A69" t="str">
            <v>203967R</v>
          </cell>
          <cell r="B69" t="str">
            <v>8430358681552</v>
          </cell>
          <cell r="C69">
            <v>16.8</v>
          </cell>
          <cell r="D69" t="str">
            <v>SPARE PART P.H. MIRROR FIXATION ASSY</v>
          </cell>
          <cell r="E69" t="str">
            <v>SPARE PART P.H. MIRROR FIXATION ASSY</v>
          </cell>
        </row>
        <row r="70">
          <cell r="A70" t="str">
            <v>K0VR37IF</v>
          </cell>
          <cell r="B70" t="str">
            <v>8430358643352</v>
          </cell>
          <cell r="C70">
            <v>171.00800000000001</v>
          </cell>
          <cell r="D70" t="str">
            <v>3P SYSTEM KAWASAKI VERSYS 300</v>
          </cell>
          <cell r="E70" t="str">
            <v>3P SYSTEM KAWASAKI VERSYS 300</v>
          </cell>
        </row>
        <row r="71">
          <cell r="A71" t="str">
            <v>K0DK34SE</v>
          </cell>
          <cell r="B71" t="str">
            <v>8430358606272</v>
          </cell>
          <cell r="C71">
            <v>92.82</v>
          </cell>
          <cell r="D71" t="str">
            <v>SIDE BAG HOLDER KTM DUKE 125/200/390</v>
          </cell>
          <cell r="E71" t="str">
            <v>SIDE BAG HOLDER KTM DUKE 125/200/390</v>
          </cell>
        </row>
        <row r="72">
          <cell r="A72" t="str">
            <v>D1B461ETR</v>
          </cell>
          <cell r="B72" t="str">
            <v>8430358489653</v>
          </cell>
          <cell r="C72">
            <v>25.2</v>
          </cell>
          <cell r="D72" t="str">
            <v>RE.CALCAS SH 46 (2010)</v>
          </cell>
          <cell r="E72" t="str">
            <v>KIT AUTOCOLLANTS SH39</v>
          </cell>
        </row>
        <row r="73">
          <cell r="A73" t="str">
            <v>T0XP16IF</v>
          </cell>
          <cell r="B73" t="str">
            <v>8430358652415</v>
          </cell>
          <cell r="C73">
            <v>170.90559999999999</v>
          </cell>
          <cell r="D73" t="str">
            <v>3P SYSTEM TRIUMPH EXPLORER 1200</v>
          </cell>
          <cell r="E73" t="str">
            <v>3P SYSTEM TRIUMPH EXPLORER 1200</v>
          </cell>
        </row>
        <row r="74">
          <cell r="A74" t="str">
            <v>Y0MT714P</v>
          </cell>
          <cell r="B74" t="str">
            <v>8430358680616</v>
          </cell>
          <cell r="C74">
            <v>225.86199999999999</v>
          </cell>
          <cell r="D74" t="str">
            <v>4P SYSTEM YAMAHA TRACER 700 / TRACER 7</v>
          </cell>
          <cell r="E74" t="str">
            <v>4P SYSTEM YAMAHA TRACER 700 / TRACER 7</v>
          </cell>
        </row>
        <row r="75">
          <cell r="A75" t="str">
            <v>T0TG88IF</v>
          </cell>
          <cell r="B75" t="str">
            <v>8430358659698</v>
          </cell>
          <cell r="C75">
            <v>170.90559999999999</v>
          </cell>
          <cell r="D75" t="str">
            <v>3P SYSTEM TRIUMPH TIGER 800 XRX</v>
          </cell>
          <cell r="E75" t="str">
            <v>3P SYSTEM TRIUMPH TIGER 800 XRX</v>
          </cell>
        </row>
        <row r="76">
          <cell r="A76" t="str">
            <v>A0SR12SC</v>
          </cell>
          <cell r="B76" t="str">
            <v>8430358682344</v>
          </cell>
          <cell r="C76">
            <v>30.498000000000001</v>
          </cell>
          <cell r="D76" t="str">
            <v>FIJACIÓN SHAD LOCK APRILIA SR 125/200 (TAMAÑO 3)</v>
          </cell>
          <cell r="E76" t="str">
            <v>FIXATION SHAD LOCK APRILIA SR 125/200 (TAILLE 3)</v>
          </cell>
        </row>
        <row r="77">
          <cell r="A77" t="str">
            <v>D1B482EMR</v>
          </cell>
          <cell r="B77" t="str">
            <v>8430358508828</v>
          </cell>
          <cell r="C77">
            <v>44.1</v>
          </cell>
          <cell r="D77" t="str">
            <v>CJT.MARCO D/I SH48 GRIS TITAN</v>
          </cell>
          <cell r="E77" t="str">
            <v>K.MARCS LAT. SH48 GRIS TITANI</v>
          </cell>
        </row>
        <row r="78">
          <cell r="A78" t="str">
            <v>H0CT74RV</v>
          </cell>
          <cell r="B78" t="str">
            <v>8430358634046</v>
          </cell>
          <cell r="C78">
            <v>85.578000000000003</v>
          </cell>
          <cell r="D78" t="str">
            <v>KIT RESPALDO  H0NDA CTX 700</v>
          </cell>
          <cell r="E78" t="str">
            <v>KIT DOSSERET H0NDA CTX 700</v>
          </cell>
        </row>
        <row r="79">
          <cell r="A79" t="str">
            <v>D0ML98IF</v>
          </cell>
          <cell r="B79" t="str">
            <v>8430358659582</v>
          </cell>
          <cell r="C79">
            <v>275.45600000000002</v>
          </cell>
          <cell r="D79" t="str">
            <v>3P SYSTEM DUCATI MULTISTRADA 950/1260</v>
          </cell>
          <cell r="E79" t="str">
            <v>3P SYSTEM DUCATI MULTISTRADA 950/1260</v>
          </cell>
        </row>
        <row r="80">
          <cell r="A80" t="str">
            <v>201722R</v>
          </cell>
          <cell r="B80" t="str">
            <v>8430358492288</v>
          </cell>
          <cell r="C80">
            <v>9.5549999999999997</v>
          </cell>
          <cell r="D80" t="str">
            <v>RE.CJ.BOMBI</v>
          </cell>
          <cell r="E80" t="str">
            <v>BARRILET CLES</v>
          </cell>
        </row>
        <row r="81">
          <cell r="A81" t="str">
            <v>X0SG40M</v>
          </cell>
          <cell r="B81" t="str">
            <v>8430358529663</v>
          </cell>
          <cell r="C81">
            <v>39.576000000000001</v>
          </cell>
          <cell r="D81" t="str">
            <v>GPS CASE 4,3" - RETROVISOR</v>
          </cell>
          <cell r="E81" t="str">
            <v>GPS CASE 4,3" - RÉTROVISEUR</v>
          </cell>
        </row>
        <row r="82">
          <cell r="A82" t="str">
            <v>S0VS27IF</v>
          </cell>
          <cell r="B82" t="str">
            <v>8430358651784</v>
          </cell>
          <cell r="C82">
            <v>171.00800000000001</v>
          </cell>
          <cell r="D82" t="str">
            <v>3P SYSTEM V-STROM 250</v>
          </cell>
          <cell r="E82" t="str">
            <v>3P SYSTEM V-STROM 250</v>
          </cell>
        </row>
        <row r="83">
          <cell r="A83" t="str">
            <v>D1B451ETR</v>
          </cell>
          <cell r="B83" t="str">
            <v>8430358510999</v>
          </cell>
          <cell r="C83">
            <v>17.745000000000001</v>
          </cell>
          <cell r="D83" t="str">
            <v>ADHESIVOS SH 45 2011</v>
          </cell>
          <cell r="E83" t="str">
            <v>KIT AUTOCOLLANTS SH 45 2011</v>
          </cell>
        </row>
        <row r="84">
          <cell r="A84" t="str">
            <v>D1B481MAR</v>
          </cell>
          <cell r="B84" t="str">
            <v>8430358508798</v>
          </cell>
          <cell r="C84">
            <v>49.35</v>
          </cell>
          <cell r="D84" t="str">
            <v>*RE.CJT MECAN. SH48 GRIS OSCURO</v>
          </cell>
          <cell r="E84" t="str">
            <v>*SERRURE SH 48 GRIS FONCÉ</v>
          </cell>
        </row>
        <row r="85">
          <cell r="A85" t="str">
            <v>S0SM10SC</v>
          </cell>
          <cell r="B85" t="str">
            <v>8430358680791</v>
          </cell>
          <cell r="C85">
            <v>28.56</v>
          </cell>
          <cell r="D85" t="str">
            <v>FIJACIÓN SHAD LOCK SYM SYMPHONY ST125 (TAMAÑO 3)</v>
          </cell>
          <cell r="E85" t="str">
            <v>FIXATION SHAD LOCK SYM SYMPHONY ST125 (TAILLE 3)</v>
          </cell>
        </row>
        <row r="86">
          <cell r="A86" t="str">
            <v>S0GS17IF</v>
          </cell>
          <cell r="B86" t="str">
            <v>8430358650299</v>
          </cell>
          <cell r="C86">
            <v>192.512</v>
          </cell>
          <cell r="D86" t="str">
            <v>3P SYSTEM SUZUKI GSX-S 125</v>
          </cell>
          <cell r="E86" t="str">
            <v>3P SYSTEM SUZUKI GSX-S 125</v>
          </cell>
        </row>
        <row r="87">
          <cell r="A87" t="str">
            <v>X0TR02R</v>
          </cell>
          <cell r="B87" t="str">
            <v>8430358669901</v>
          </cell>
          <cell r="C87">
            <v>26.25</v>
          </cell>
          <cell r="D87" t="str">
            <v>ALFOMBRA INTERNA TERRA TOP CASES</v>
          </cell>
          <cell r="E87" t="str">
            <v>TAPIS INTÉRIEUR TERRA TOP CASES</v>
          </cell>
        </row>
        <row r="88">
          <cell r="A88" t="str">
            <v>S0CR38RV</v>
          </cell>
          <cell r="B88" t="str">
            <v>8430358659926</v>
          </cell>
          <cell r="C88">
            <v>46.817999999999998</v>
          </cell>
          <cell r="D88" t="str">
            <v>KIT RESPALDO SYM CRUISYM 300i</v>
          </cell>
          <cell r="E88" t="str">
            <v>KIT DOSSERET SYM CRUISYM 300i</v>
          </cell>
        </row>
        <row r="89">
          <cell r="A89" t="str">
            <v>D1B465CAR</v>
          </cell>
          <cell r="B89" t="str">
            <v>8430358647107</v>
          </cell>
          <cell r="C89">
            <v>37.799999999999997</v>
          </cell>
          <cell r="D89" t="str">
            <v>CATADRIOPTRICO ROJO SH46</v>
          </cell>
          <cell r="E89" t="str">
            <v>SH46 CATADRIOPTIQUE</v>
          </cell>
        </row>
        <row r="90">
          <cell r="A90" t="str">
            <v>D1B291CAR</v>
          </cell>
          <cell r="B90" t="str">
            <v>8430358510951</v>
          </cell>
          <cell r="C90">
            <v>17.745000000000001</v>
          </cell>
          <cell r="D90" t="str">
            <v>RE.CATADIOPTRICO SH 29 2011</v>
          </cell>
          <cell r="E90" t="str">
            <v>CATADIOPTRIQUE SH29 2011</v>
          </cell>
        </row>
        <row r="91">
          <cell r="A91" t="str">
            <v>X1SGMAR</v>
          </cell>
          <cell r="B91" t="str">
            <v>8430358681958</v>
          </cell>
          <cell r="C91">
            <v>6.8715999999999999</v>
          </cell>
          <cell r="D91" t="str">
            <v>EXTENSOR RETROVISOR</v>
          </cell>
          <cell r="E91" t="str">
            <v>EXTENDERS RÉTROVISEURS</v>
          </cell>
        </row>
        <row r="92">
          <cell r="A92" t="str">
            <v>K0Z778CL</v>
          </cell>
          <cell r="B92" t="str">
            <v>8430358501454</v>
          </cell>
          <cell r="C92">
            <v>105.06</v>
          </cell>
          <cell r="D92" t="str">
            <v>SPORT RACK KAWASAKI Z750/Z1000</v>
          </cell>
          <cell r="E92" t="str">
            <v>SPORT RACK KAWASAKI Z750/Z1000</v>
          </cell>
        </row>
        <row r="93">
          <cell r="A93" t="str">
            <v>Y0TM52RV</v>
          </cell>
          <cell r="B93" t="str">
            <v>8430358588578</v>
          </cell>
          <cell r="C93">
            <v>51</v>
          </cell>
          <cell r="D93" t="str">
            <v>KIT RESPALDO YAMAHA TMAX 530</v>
          </cell>
          <cell r="E93" t="str">
            <v>KIT DOSSERET YAMAHA TMAX 530</v>
          </cell>
        </row>
        <row r="94">
          <cell r="A94" t="str">
            <v>P0KS53ST</v>
          </cell>
          <cell r="B94" t="str">
            <v>8430358545106</v>
          </cell>
          <cell r="C94">
            <v>61.2</v>
          </cell>
          <cell r="D94" t="str">
            <v>TOP MASTER PEUGEOT KISBEE 50</v>
          </cell>
          <cell r="E94" t="str">
            <v>TOP MASTER PEUGEOT KISBEE 50</v>
          </cell>
        </row>
        <row r="95">
          <cell r="A95" t="str">
            <v>Y0MT93ST</v>
          </cell>
          <cell r="B95" t="str">
            <v>8430358559677</v>
          </cell>
          <cell r="C95">
            <v>115.26</v>
          </cell>
          <cell r="D95" t="str">
            <v>TOP MASTER YAMAHA MT 09</v>
          </cell>
          <cell r="E95" t="str">
            <v>TOP MASTER YAMAHA MT 09</v>
          </cell>
        </row>
        <row r="96">
          <cell r="A96" t="str">
            <v>X020PS</v>
          </cell>
          <cell r="B96" t="str">
            <v>8430358645110</v>
          </cell>
          <cell r="C96">
            <v>12</v>
          </cell>
          <cell r="D96" t="str">
            <v>PIN SYSTEM SUZUKI SZ2</v>
          </cell>
          <cell r="E96" t="str">
            <v>PIN SYSTEM SUZUKI SZ2</v>
          </cell>
        </row>
        <row r="97">
          <cell r="A97" t="str">
            <v>H0SH39SC</v>
          </cell>
          <cell r="B97" t="str">
            <v>8430358682573</v>
          </cell>
          <cell r="C97">
            <v>41.82</v>
          </cell>
          <cell r="D97" t="str">
            <v>FIJACIÓN SHAD LOCK HONDA SH300/SH350i (TAMAÑO 5)</v>
          </cell>
          <cell r="E97" t="str">
            <v>FIXATION SHAD LOCK HONDA SH300/SH350i (TAILLE 5)</v>
          </cell>
        </row>
        <row r="98">
          <cell r="A98" t="str">
            <v>W0SX15IF</v>
          </cell>
          <cell r="B98" t="str">
            <v>8430358609266</v>
          </cell>
          <cell r="C98">
            <v>123.9</v>
          </cell>
          <cell r="D98" t="str">
            <v>3P SYSTEM BMW S 1000 XR</v>
          </cell>
          <cell r="E98" t="str">
            <v>3P SYSTEM BMW S 1000 XR</v>
          </cell>
        </row>
        <row r="99">
          <cell r="A99" t="str">
            <v>Z0T319IF</v>
          </cell>
          <cell r="B99" t="str">
            <v>8430358667204</v>
          </cell>
          <cell r="C99">
            <v>182.27199999999999</v>
          </cell>
          <cell r="D99" t="str">
            <v>3P SYSTEM ZONTES T310/X310</v>
          </cell>
          <cell r="E99" t="str">
            <v>3P SYSTEM ZONTES T310/X310</v>
          </cell>
        </row>
        <row r="100">
          <cell r="A100" t="str">
            <v>D1B47MAR</v>
          </cell>
          <cell r="B100" t="str">
            <v>8430358674479</v>
          </cell>
          <cell r="C100">
            <v>42</v>
          </cell>
          <cell r="D100" t="str">
            <v>CIERRE SH47</v>
          </cell>
          <cell r="E100" t="str">
            <v>SERRURE SH47</v>
          </cell>
        </row>
        <row r="101">
          <cell r="A101" t="str">
            <v>D0TR36100RB</v>
          </cell>
          <cell r="B101" t="str">
            <v>8430358675414</v>
          </cell>
          <cell r="C101">
            <v>399.9</v>
          </cell>
          <cell r="D101" t="str">
            <v>MALETA LATERAL DERECHA TR36R TERRA BLACK EDITION</v>
          </cell>
          <cell r="E101" t="str">
            <v>VALISE DROITE TR36R TERRA BLACK EDITION</v>
          </cell>
        </row>
        <row r="102">
          <cell r="A102" t="str">
            <v>D1B34E06</v>
          </cell>
          <cell r="B102" t="str">
            <v>8430358627420</v>
          </cell>
          <cell r="C102">
            <v>36.72</v>
          </cell>
          <cell r="D102" t="str">
            <v>*TAPA SH 34 GRIS CARBONO</v>
          </cell>
          <cell r="E102" t="str">
            <v>*COUVERCLE SH 34 CARBON</v>
          </cell>
        </row>
        <row r="103">
          <cell r="A103" t="str">
            <v>X017PS</v>
          </cell>
          <cell r="B103" t="str">
            <v>8430358645172</v>
          </cell>
          <cell r="C103">
            <v>12</v>
          </cell>
          <cell r="D103" t="str">
            <v>PIN SYSTEM KTM/DC TK2</v>
          </cell>
          <cell r="E103" t="str">
            <v>PIN SYSTEM KTM/DC TK2</v>
          </cell>
        </row>
        <row r="104">
          <cell r="A104" t="str">
            <v>C0S303H_P12</v>
          </cell>
          <cell r="B104" t="str">
            <v>8430358680708</v>
          </cell>
          <cell r="C104">
            <v>599.2704</v>
          </cell>
          <cell r="D104" t="str">
            <v>CANDADO DE MANILLAR SC303H 12 un.</v>
          </cell>
          <cell r="E104" t="str">
            <v>BLOQUE GUIDON SC303H PACK 12 un.</v>
          </cell>
        </row>
        <row r="105">
          <cell r="A105" t="str">
            <v>C0S203H</v>
          </cell>
          <cell r="B105" t="str">
            <v>8430358677746</v>
          </cell>
          <cell r="C105">
            <v>32.772599999999997</v>
          </cell>
          <cell r="D105" t="str">
            <v>CANDADO DE MANILLAR SC203H SERIE 2 (TAMAÑO 3)</v>
          </cell>
          <cell r="E105" t="str">
            <v>BLOQUE GUIDON SC203H SERIE 2 (TAILLE 3)</v>
          </cell>
        </row>
        <row r="106">
          <cell r="A106" t="str">
            <v>X011PS</v>
          </cell>
          <cell r="B106" t="str">
            <v>8430358639799</v>
          </cell>
          <cell r="C106">
            <v>12</v>
          </cell>
          <cell r="D106" t="str">
            <v>PIN SYSTEM YM/DC/MV YM1</v>
          </cell>
          <cell r="E106" t="str">
            <v>PIN SYSTEM YM/DC/MV YM1</v>
          </cell>
        </row>
        <row r="107">
          <cell r="A107" t="str">
            <v>S0SL10SC</v>
          </cell>
          <cell r="B107" t="str">
            <v>8430358683280</v>
          </cell>
          <cell r="C107">
            <v>29.58</v>
          </cell>
          <cell r="D107" t="str">
            <v>FIJACIÓN SHAD LOCK SILENCE S01 (TAMAÑO 7)</v>
          </cell>
          <cell r="E107" t="str">
            <v>FIXATION SHAD LOCK SILENCE S01 (TAILLE 7)</v>
          </cell>
        </row>
        <row r="108">
          <cell r="A108" t="str">
            <v>W0FR90IF</v>
          </cell>
          <cell r="B108" t="str">
            <v>8430358674028</v>
          </cell>
          <cell r="C108">
            <v>169.98400000000001</v>
          </cell>
          <cell r="D108" t="str">
            <v>3P SYSTEM BMW F900 X/XR</v>
          </cell>
          <cell r="E108" t="str">
            <v>3P SYSTEM BMW F900 X/XR</v>
          </cell>
        </row>
        <row r="109">
          <cell r="A109" t="str">
            <v>200784R</v>
          </cell>
          <cell r="B109" t="str">
            <v>8430358434004</v>
          </cell>
          <cell r="C109">
            <v>5.1449999999999996</v>
          </cell>
          <cell r="D109" t="str">
            <v>PASADORES D4x72 ZN</v>
          </cell>
          <cell r="E109" t="str">
            <v>VERROU CHARNIERE</v>
          </cell>
        </row>
        <row r="110">
          <cell r="A110" t="str">
            <v>S0SL10RV</v>
          </cell>
          <cell r="B110" t="str">
            <v>8430358679726</v>
          </cell>
          <cell r="C110">
            <v>34.68</v>
          </cell>
          <cell r="D110" t="str">
            <v>KIT FIJACIÓN RESPALDO SILENCE S01</v>
          </cell>
          <cell r="E110" t="str">
            <v>KIT FIXATION DOSSERET SILENCE S01</v>
          </cell>
        </row>
        <row r="111">
          <cell r="A111" t="str">
            <v>D1B35TLR</v>
          </cell>
          <cell r="B111" t="str">
            <v>8430358648043</v>
          </cell>
          <cell r="C111">
            <v>95.55</v>
          </cell>
          <cell r="D111" t="str">
            <v>TAPA IZQUIERDA ALUMINIO SH35</v>
          </cell>
          <cell r="E111" t="str">
            <v>COUVERCLE GAUCHE ALUMINIUM SH35</v>
          </cell>
        </row>
        <row r="112">
          <cell r="A112" t="str">
            <v>202546R</v>
          </cell>
          <cell r="B112" t="str">
            <v>8430358618794</v>
          </cell>
          <cell r="C112">
            <v>1.9950000000000001</v>
          </cell>
          <cell r="D112" t="str">
            <v>RUBBER STOPPERS</v>
          </cell>
          <cell r="E112" t="str">
            <v>RUBBER STOPPERS</v>
          </cell>
        </row>
        <row r="113">
          <cell r="A113" t="str">
            <v>SHY0T5320</v>
          </cell>
          <cell r="B113" t="str">
            <v>8430358540347</v>
          </cell>
          <cell r="C113">
            <v>297.87060000000002</v>
          </cell>
          <cell r="D113" t="str">
            <v>AS.CONFORT YAM.T-MAX GRIS</v>
          </cell>
          <cell r="E113" t="str">
            <v>SELLE CONFORT YAM T-MAX GRIS</v>
          </cell>
        </row>
        <row r="114">
          <cell r="A114" t="str">
            <v>200451R</v>
          </cell>
          <cell r="B114" t="str">
            <v>8430358071131</v>
          </cell>
          <cell r="C114">
            <v>18.899999999999999</v>
          </cell>
          <cell r="D114" t="str">
            <v>RE. BOMBIN ATV80</v>
          </cell>
          <cell r="E114" t="str">
            <v>SERRURE QUAD ATV80</v>
          </cell>
        </row>
        <row r="115">
          <cell r="A115" t="str">
            <v>W0CS62RV</v>
          </cell>
          <cell r="B115" t="str">
            <v>8430358653801</v>
          </cell>
          <cell r="C115">
            <v>42.738</v>
          </cell>
          <cell r="D115" t="str">
            <v>RESPALDO BMW C600/650 SPORT</v>
          </cell>
          <cell r="E115" t="str">
            <v>DOSSERET BMW C600/650 SPORT</v>
          </cell>
        </row>
        <row r="116">
          <cell r="A116" t="str">
            <v>X0IB00</v>
          </cell>
          <cell r="B116" t="str">
            <v>8430358556591</v>
          </cell>
          <cell r="C116">
            <v>41.718000000000004</v>
          </cell>
          <cell r="D116" t="str">
            <v>BOLSA INTERNA MALETA</v>
          </cell>
          <cell r="E116" t="str">
            <v>SACOCHE INTERNE TOP CASE</v>
          </cell>
        </row>
        <row r="117">
          <cell r="A117" t="str">
            <v>D1B37MAR</v>
          </cell>
          <cell r="B117" t="str">
            <v>8430358471788</v>
          </cell>
          <cell r="C117">
            <v>18.795000000000002</v>
          </cell>
          <cell r="D117" t="str">
            <v>RE.CJT. CIERRE SH 37</v>
          </cell>
          <cell r="E117" t="str">
            <v>SERRATURA SH37</v>
          </cell>
        </row>
        <row r="118">
          <cell r="A118" t="str">
            <v>S0SL10ST</v>
          </cell>
          <cell r="B118" t="str">
            <v>8430358673489</v>
          </cell>
          <cell r="C118">
            <v>80.58</v>
          </cell>
          <cell r="D118" t="str">
            <v>TOP MASTER SILENCE S01</v>
          </cell>
          <cell r="E118" t="str">
            <v>TOP MASTER SILENCE S01</v>
          </cell>
        </row>
        <row r="119">
          <cell r="A119" t="str">
            <v>D0B59200</v>
          </cell>
          <cell r="B119" t="str">
            <v>8430358666368</v>
          </cell>
          <cell r="C119">
            <v>324.89999999999998</v>
          </cell>
          <cell r="D119" t="str">
            <v>BAUL SH59X EXPANDIBLE ALUMINIO</v>
          </cell>
          <cell r="E119" t="str">
            <v>TOP CASE SH59X EXPANDABLE ALUMINIUM</v>
          </cell>
        </row>
        <row r="120">
          <cell r="A120" t="str">
            <v>H0CF54SE</v>
          </cell>
          <cell r="B120" t="str">
            <v>8430358599444</v>
          </cell>
          <cell r="C120">
            <v>101.898</v>
          </cell>
          <cell r="D120" t="str">
            <v>SIDE BAG HOLDER HONDA CB500F</v>
          </cell>
          <cell r="E120" t="str">
            <v>SIDE BAG HOLDER HONDA CB500F</v>
          </cell>
        </row>
        <row r="121">
          <cell r="A121" t="str">
            <v>S0GS71SE</v>
          </cell>
          <cell r="B121" t="str">
            <v>8430358599840</v>
          </cell>
          <cell r="C121">
            <v>108.12</v>
          </cell>
          <cell r="D121" t="str">
            <v>SIDE BAG HOLDER SUZUKI GSR 750</v>
          </cell>
          <cell r="E121" t="str">
            <v>SIDE BAG HOLDER SUZUKI GSR 750</v>
          </cell>
        </row>
        <row r="122">
          <cell r="A122" t="str">
            <v>K0ML11SC</v>
          </cell>
          <cell r="B122" t="str">
            <v>8430358682108</v>
          </cell>
          <cell r="C122">
            <v>28.56</v>
          </cell>
          <cell r="D122" t="str">
            <v>FIJACIÓN SHAD LOCK KYMCO MILLER (TAMAÑO 5)</v>
          </cell>
          <cell r="E122" t="str">
            <v>FIXATION SHAD LOCK KYMCO MILLER (TAILLE 5)</v>
          </cell>
        </row>
        <row r="123">
          <cell r="A123" t="str">
            <v>V0DS31IF</v>
          </cell>
          <cell r="B123" t="str">
            <v>8430358687479</v>
          </cell>
          <cell r="C123">
            <v>156.82</v>
          </cell>
          <cell r="D123" t="str">
            <v>3P SYSTEM VOGE 300DS</v>
          </cell>
          <cell r="E123" t="str">
            <v>3P SYSTEM VOGE 300DS</v>
          </cell>
        </row>
        <row r="124">
          <cell r="A124" t="str">
            <v>203134R1</v>
          </cell>
          <cell r="B124" t="str">
            <v>8430358666375</v>
          </cell>
          <cell r="C124">
            <v>20.895</v>
          </cell>
          <cell r="D124" t="str">
            <v>SP SHAD BOMBINES STANDARD</v>
          </cell>
          <cell r="E124" t="str">
            <v>SHAD STANDART BARRILET CLES</v>
          </cell>
        </row>
        <row r="125">
          <cell r="A125" t="str">
            <v>D0B23100</v>
          </cell>
          <cell r="B125" t="str">
            <v>8430358620506</v>
          </cell>
          <cell r="C125">
            <v>195.9</v>
          </cell>
          <cell r="D125" t="str">
            <v>CJT.BAUL SH23 NEGRO/NEGRO</v>
          </cell>
          <cell r="E125" t="str">
            <v>VALISES SH23 NOIR BRUT</v>
          </cell>
        </row>
        <row r="126">
          <cell r="A126" t="str">
            <v>B0ZN33RN</v>
          </cell>
          <cell r="B126" t="str">
            <v>8430358547025</v>
          </cell>
          <cell r="C126">
            <v>80.58</v>
          </cell>
          <cell r="D126" t="str">
            <v>RESPALDO BENELLI ZENCERO 125</v>
          </cell>
          <cell r="E126" t="str">
            <v>DOSSERET BENELLI ZENCERO 125</v>
          </cell>
        </row>
        <row r="127">
          <cell r="A127" t="str">
            <v>X0IB08</v>
          </cell>
          <cell r="B127" t="str">
            <v>8430358103795</v>
          </cell>
          <cell r="C127">
            <v>10.760999999999999</v>
          </cell>
          <cell r="D127" t="str">
            <v>PETATE 8L</v>
          </cell>
          <cell r="E127" t="str">
            <v>BALLUCHON 8L</v>
          </cell>
        </row>
        <row r="128">
          <cell r="A128" t="str">
            <v>C0S205H</v>
          </cell>
          <cell r="B128" t="str">
            <v>8430358677753</v>
          </cell>
          <cell r="C128">
            <v>33.813000000000002</v>
          </cell>
          <cell r="D128" t="str">
            <v>CANDADO DE MANILLAR SC205H SERIE 2 (TAMAÑO 5)</v>
          </cell>
          <cell r="E128" t="str">
            <v>BLOQUE GUIDON SC205H SERIE 2 (TAILLE 5)</v>
          </cell>
        </row>
        <row r="129">
          <cell r="A129" t="str">
            <v>K0XT11SC</v>
          </cell>
          <cell r="B129" t="str">
            <v>8430358681835</v>
          </cell>
          <cell r="C129">
            <v>28.56</v>
          </cell>
          <cell r="D129" t="str">
            <v>FIJACIÓN SHAD LOCK KYMCO X-TOWN 125/300 CITY/CT (TAMAÑO 5)</v>
          </cell>
          <cell r="E129" t="str">
            <v>FIXATION SHAD LOCK KYMCO X-TOWN 125/300 CITY/CT (TAILLE 5)</v>
          </cell>
        </row>
        <row r="130">
          <cell r="A130" t="str">
            <v>K0SP12SN</v>
          </cell>
          <cell r="B130" t="str">
            <v>8430358682214</v>
          </cell>
          <cell r="C130">
            <v>150.96</v>
          </cell>
          <cell r="D130" t="str">
            <v>SISSYBAR KEEWAY SUPERLIGHT 125/BLACKSTER 250</v>
          </cell>
          <cell r="E130" t="str">
            <v>SISSYBAR KEEWAY SUPERLIGHT 125/BLACKSTER 250</v>
          </cell>
        </row>
        <row r="131">
          <cell r="A131" t="str">
            <v>200452R</v>
          </cell>
          <cell r="B131" t="str">
            <v>8430358471702</v>
          </cell>
          <cell r="C131">
            <v>15.75</v>
          </cell>
          <cell r="D131" t="str">
            <v>PASADOR QUAD</v>
          </cell>
          <cell r="E131" t="str">
            <v>BANDE LIMITATIF</v>
          </cell>
        </row>
        <row r="132">
          <cell r="A132" t="str">
            <v>Y0TN794P</v>
          </cell>
          <cell r="B132" t="str">
            <v>8430358670471</v>
          </cell>
          <cell r="C132">
            <v>234.03800000000001</v>
          </cell>
          <cell r="D132" t="str">
            <v>4P SYSTEM YAMAHA TENERE 700</v>
          </cell>
          <cell r="E132" t="str">
            <v>4P SYSTEM YAMAHA TENERE 700</v>
          </cell>
        </row>
        <row r="133">
          <cell r="A133" t="str">
            <v>X0IB10</v>
          </cell>
          <cell r="B133" t="str">
            <v>8430358620421</v>
          </cell>
          <cell r="C133">
            <v>50.898000000000003</v>
          </cell>
          <cell r="D133" t="str">
            <v>BOLSA INTERNA  EXPANDIBLE</v>
          </cell>
          <cell r="E133" t="str">
            <v>SACOCHE INTERNE EXPANDABLE</v>
          </cell>
        </row>
        <row r="134">
          <cell r="A134" t="str">
            <v>D0B23200W</v>
          </cell>
          <cell r="B134" t="str">
            <v>8430358666993</v>
          </cell>
          <cell r="C134">
            <v>225.57</v>
          </cell>
          <cell r="D134" t="str">
            <v>MALETAS LATERALES SH23 ALU LOOK</v>
          </cell>
          <cell r="E134" t="str">
            <v>VALISES SH23 ALU LOOK</v>
          </cell>
        </row>
        <row r="135">
          <cell r="A135" t="str">
            <v>K0XT11RV</v>
          </cell>
          <cell r="B135" t="str">
            <v>8430358681026</v>
          </cell>
          <cell r="C135">
            <v>33.659999999999997</v>
          </cell>
          <cell r="D135" t="str">
            <v>KIT FIJACIÓN RESPALDO KYMCO X-TOWN 125/300 CITY</v>
          </cell>
          <cell r="E135" t="str">
            <v>KIT FIXATION DOSSERET KYMCO X-TOWN 125/300 CITY</v>
          </cell>
        </row>
        <row r="136">
          <cell r="A136" t="str">
            <v>D1B58ETR</v>
          </cell>
          <cell r="B136" t="str">
            <v>8430358625716</v>
          </cell>
          <cell r="C136">
            <v>14.7</v>
          </cell>
          <cell r="D136" t="str">
            <v>CJTO ADHESIVOS SH58X</v>
          </cell>
          <cell r="E136" t="str">
            <v>KIT AUTOCOLLANTS SH58X</v>
          </cell>
        </row>
        <row r="137">
          <cell r="A137" t="str">
            <v>X0SE04</v>
          </cell>
          <cell r="B137" t="str">
            <v>8430358589254</v>
          </cell>
          <cell r="C137">
            <v>71.900000000000006</v>
          </cell>
          <cell r="D137" t="str">
            <v>BOLSA DEPOSITO PEQUEÑA</v>
          </cell>
          <cell r="E137" t="str">
            <v>PETITE SACOCHE RESERVOIR</v>
          </cell>
        </row>
        <row r="138">
          <cell r="A138" t="str">
            <v>U0DV18ST</v>
          </cell>
          <cell r="B138" t="str">
            <v>8430358656406</v>
          </cell>
          <cell r="C138">
            <v>89.76</v>
          </cell>
          <cell r="D138" t="str">
            <v>TOP MASTER UM ADVENTUR 125</v>
          </cell>
          <cell r="E138" t="str">
            <v>TOP MASTER UM ADVENTUR 125</v>
          </cell>
        </row>
        <row r="139">
          <cell r="A139" t="str">
            <v>X0SW22</v>
          </cell>
          <cell r="B139" t="str">
            <v>8430358664906</v>
          </cell>
          <cell r="C139">
            <v>102.9</v>
          </cell>
          <cell r="D139" t="str">
            <v>*BOLSA DEPÓSITO SW22</v>
          </cell>
          <cell r="E139" t="str">
            <v>*SACOCHE RESÉRVOIR SW22</v>
          </cell>
        </row>
        <row r="140">
          <cell r="A140" t="str">
            <v>Y0MT76IF</v>
          </cell>
          <cell r="B140" t="str">
            <v>8430358630109</v>
          </cell>
          <cell r="C140">
            <v>168.96</v>
          </cell>
          <cell r="D140" t="str">
            <v>3P SYSTEM YAMAHA MT 07 TRACER</v>
          </cell>
          <cell r="E140" t="str">
            <v>3P SYSTEM YAMAHA MT 07 TRACER</v>
          </cell>
        </row>
        <row r="141">
          <cell r="A141" t="str">
            <v>H0VS11SC</v>
          </cell>
          <cell r="B141" t="str">
            <v>8430358679375</v>
          </cell>
          <cell r="C141">
            <v>28.56</v>
          </cell>
          <cell r="D141" t="str">
            <v>FIJACIÓN SHAD LOCK HONDA VISION 110 (TAMAÑO 3)</v>
          </cell>
          <cell r="E141" t="str">
            <v>FIXATION SHAD LOCK HONDA VISION 110 (TAILLE 3)</v>
          </cell>
        </row>
        <row r="142">
          <cell r="A142" t="str">
            <v>S0GR77SE</v>
          </cell>
          <cell r="B142" t="str">
            <v>8430358648852</v>
          </cell>
          <cell r="C142">
            <v>122.4</v>
          </cell>
          <cell r="D142" t="str">
            <v>TOP MASTER SUZUKI GSX 750 S</v>
          </cell>
          <cell r="E142" t="str">
            <v>TOP MASTER SUZUKI GSX 750 S</v>
          </cell>
        </row>
        <row r="143">
          <cell r="A143" t="str">
            <v>X0IB20</v>
          </cell>
          <cell r="B143" t="str">
            <v>8430358671355</v>
          </cell>
          <cell r="C143">
            <v>20.308199999999999</v>
          </cell>
          <cell r="D143" t="str">
            <v>PETATE 20L</v>
          </cell>
          <cell r="E143" t="str">
            <v>BALUCHON 20L</v>
          </cell>
        </row>
        <row r="144">
          <cell r="A144" t="str">
            <v>K0PP18SC</v>
          </cell>
          <cell r="B144" t="str">
            <v>8430358680982</v>
          </cell>
          <cell r="C144">
            <v>35.750999999999998</v>
          </cell>
          <cell r="D144" t="str">
            <v>FIJACIÓN SHAD LOCK KYMCO PEOPLE S 125 (TAMAÑO 5)</v>
          </cell>
          <cell r="E144" t="str">
            <v>FIXATION SHAD LOCK KYMCO PEOPLE S 125 (TAILLE 5)</v>
          </cell>
        </row>
        <row r="145">
          <cell r="A145" t="str">
            <v>D1B482ETR</v>
          </cell>
          <cell r="B145" t="str">
            <v>8430358508842</v>
          </cell>
          <cell r="C145">
            <v>25.2</v>
          </cell>
          <cell r="D145" t="str">
            <v>ADHESIVOS SH48 GRIS TITANIO</v>
          </cell>
          <cell r="E145" t="str">
            <v>K. AUTOCOL. S.48 GRIS TITANI</v>
          </cell>
        </row>
        <row r="146">
          <cell r="A146" t="str">
            <v>H0NT74IF</v>
          </cell>
          <cell r="B146" t="str">
            <v>8430358566552</v>
          </cell>
          <cell r="C146">
            <v>185.24160000000001</v>
          </cell>
          <cell r="D146" t="str">
            <v>3P SYSTEM HONDA SERIES NC S/X</v>
          </cell>
          <cell r="E146" t="str">
            <v>3P SYSTEM HONDA SERIES NC S/X</v>
          </cell>
        </row>
        <row r="147">
          <cell r="A147" t="str">
            <v>D0DV14RV</v>
          </cell>
          <cell r="B147" t="str">
            <v>8430358603325</v>
          </cell>
          <cell r="C147">
            <v>118.32</v>
          </cell>
          <cell r="D147" t="str">
            <v>KIT RESPALDO DUCATI DIAVEL 1200</v>
          </cell>
          <cell r="E147" t="str">
            <v>KIT DOSSERET DUCATI DIAVEL 1200</v>
          </cell>
        </row>
        <row r="148">
          <cell r="A148" t="str">
            <v>H0CF64IF</v>
          </cell>
          <cell r="B148" t="str">
            <v>8430358566569</v>
          </cell>
          <cell r="C148">
            <v>166.87100000000001</v>
          </cell>
          <cell r="D148" t="str">
            <v>3P SYSTEM HONDA CB650F</v>
          </cell>
          <cell r="E148" t="str">
            <v>3P SYSTEM HONDA CB650F</v>
          </cell>
        </row>
        <row r="149">
          <cell r="A149" t="str">
            <v>H0CR104P</v>
          </cell>
          <cell r="B149" t="str">
            <v>8430358670747</v>
          </cell>
          <cell r="C149">
            <v>224.73779999999999</v>
          </cell>
          <cell r="D149" t="str">
            <v>4P SYSTEM HONDA CRF 1100 L AFRICA TWIN</v>
          </cell>
          <cell r="E149" t="str">
            <v>4P SYSTEM HONDA CRF 1100 L AFRICA TWIN</v>
          </cell>
        </row>
        <row r="150">
          <cell r="A150" t="str">
            <v>Y0IXS19IF</v>
          </cell>
          <cell r="B150" t="str">
            <v>8430358671164</v>
          </cell>
          <cell r="C150">
            <v>172.47229999999999</v>
          </cell>
          <cell r="D150" t="str">
            <v>3P SYSTEM YAMAHA XSR 125</v>
          </cell>
          <cell r="E150" t="str">
            <v>3P SYSTEM YAMAHA XSR 125</v>
          </cell>
        </row>
        <row r="151">
          <cell r="A151" t="str">
            <v>C0S207H</v>
          </cell>
          <cell r="B151" t="str">
            <v>8430358677760</v>
          </cell>
          <cell r="C151">
            <v>34.853400000000001</v>
          </cell>
          <cell r="D151" t="str">
            <v>CANDADO DE MANILLAR SC207H SERIE 2 (TAMAÑO 7)</v>
          </cell>
          <cell r="E151" t="str">
            <v>BLOQUE GUIDON SC207H SERIE 2 (TAILLE 7)</v>
          </cell>
        </row>
        <row r="152">
          <cell r="A152" t="str">
            <v>Q0SR824P</v>
          </cell>
          <cell r="B152" t="str">
            <v>8430358685765</v>
          </cell>
          <cell r="C152">
            <v>218.93279999999999</v>
          </cell>
          <cell r="D152" t="str">
            <v>4P SYSTEM QJMOTOR SRT 800</v>
          </cell>
          <cell r="E152" t="str">
            <v>4P SYSTEM QJMOTOR SRT 800</v>
          </cell>
        </row>
        <row r="153">
          <cell r="A153" t="str">
            <v>X0SE04P</v>
          </cell>
          <cell r="B153" t="str">
            <v>8430358634633</v>
          </cell>
          <cell r="C153">
            <v>45</v>
          </cell>
          <cell r="D153" t="str">
            <v>BOLSA DEPÓSITO E04P PIN SYSTEM</v>
          </cell>
          <cell r="E153" t="str">
            <v>SACOCHE RÉSÉRVOIR E04P PIN SYSTEM</v>
          </cell>
        </row>
        <row r="154">
          <cell r="A154" t="str">
            <v>X0SW38</v>
          </cell>
          <cell r="B154" t="str">
            <v>8430358664913</v>
          </cell>
          <cell r="C154">
            <v>82</v>
          </cell>
          <cell r="D154" t="str">
            <v>PETATE SW38</v>
          </cell>
          <cell r="E154" t="str">
            <v>BALLUCHON SW38</v>
          </cell>
        </row>
        <row r="155">
          <cell r="A155" t="str">
            <v>D0B48300</v>
          </cell>
          <cell r="B155" t="str">
            <v>8430358505230</v>
          </cell>
          <cell r="C155">
            <v>222.35</v>
          </cell>
          <cell r="D155" t="str">
            <v>BAUL SH48 GRIS OSCURO/NEGRO</v>
          </cell>
          <cell r="E155" t="str">
            <v>SH48 GRIS FONCE/NOIR</v>
          </cell>
        </row>
        <row r="156">
          <cell r="A156" t="str">
            <v>D1B261CAR</v>
          </cell>
          <cell r="B156" t="str">
            <v>8430358496194</v>
          </cell>
          <cell r="C156">
            <v>15.645</v>
          </cell>
          <cell r="D156" t="str">
            <v>CATADIOPT.SH 26 BLANCO 2011</v>
          </cell>
          <cell r="E156" t="str">
            <v>CATADIOPT. BLANCHE SH 26 2011</v>
          </cell>
        </row>
        <row r="157">
          <cell r="A157" t="str">
            <v>X0IB36</v>
          </cell>
          <cell r="B157" t="str">
            <v>8430358563759</v>
          </cell>
          <cell r="C157">
            <v>39.78</v>
          </cell>
          <cell r="D157" t="str">
            <v>BOLSA INTERNA SH36/SH35</v>
          </cell>
          <cell r="E157" t="str">
            <v>SACOCHE INTERNE SH36/SH35</v>
          </cell>
        </row>
        <row r="158">
          <cell r="A158" t="str">
            <v>Y0TR984P</v>
          </cell>
          <cell r="B158" t="str">
            <v>8430358670648</v>
          </cell>
          <cell r="C158">
            <v>219.62780000000001</v>
          </cell>
          <cell r="D158" t="str">
            <v>4P SYSTEM YAMAHA TRACER 900/GT</v>
          </cell>
          <cell r="E158" t="str">
            <v>4P SYSTEM YAMAHA TRACER 900/GT</v>
          </cell>
        </row>
        <row r="159">
          <cell r="A159" t="str">
            <v>X0SW42</v>
          </cell>
          <cell r="B159" t="str">
            <v>8430358664920</v>
          </cell>
          <cell r="C159">
            <v>204.9</v>
          </cell>
          <cell r="D159" t="str">
            <v>ALFORJAS SW42</v>
          </cell>
          <cell r="E159" t="str">
            <v>SACOCHE CAVALIÈRE SW42</v>
          </cell>
        </row>
        <row r="160">
          <cell r="A160" t="str">
            <v>X0SW45</v>
          </cell>
          <cell r="B160" t="str">
            <v>8430358664937</v>
          </cell>
          <cell r="C160">
            <v>154.9</v>
          </cell>
          <cell r="D160" t="str">
            <v>BOLSA TRASERA SW45</v>
          </cell>
          <cell r="E160" t="str">
            <v>SAC ARRIÈRE SW45</v>
          </cell>
        </row>
        <row r="161">
          <cell r="A161" t="str">
            <v>D0MV114P</v>
          </cell>
          <cell r="B161" t="str">
            <v>8430358678101</v>
          </cell>
          <cell r="C161">
            <v>219.62780000000001</v>
          </cell>
          <cell r="D161" t="str">
            <v>4P SYSTEM DUCATI MULTISTRADA 1200 V4</v>
          </cell>
          <cell r="E161" t="str">
            <v>4P SYSTEM DUCATI MULTISTRADA 1200 V4</v>
          </cell>
        </row>
        <row r="162">
          <cell r="A162" t="str">
            <v>V0PR19SC</v>
          </cell>
          <cell r="B162" t="str">
            <v>8430358680012</v>
          </cell>
          <cell r="C162">
            <v>28.56</v>
          </cell>
          <cell r="D162" t="str">
            <v>FIJACIÓN SHAD LOCK PIAGGIO PRIMAVERA 50/125 (TAMAÑO 5)</v>
          </cell>
          <cell r="E162" t="str">
            <v>FIXATION SHAD LOCK PIAGGIO PRIMAVERA 50/125 (TAILLE 5)</v>
          </cell>
        </row>
        <row r="163">
          <cell r="A163" t="str">
            <v>203471RB</v>
          </cell>
          <cell r="B163" t="str">
            <v>8430358680593</v>
          </cell>
          <cell r="C163">
            <v>117.6</v>
          </cell>
          <cell r="D163" t="str">
            <v>BLACK ALUMINIUM COVER TERRA TOP CASE</v>
          </cell>
          <cell r="E163" t="str">
            <v>BLACK ALUMINIUM COVER TERRA TOP CASE</v>
          </cell>
        </row>
        <row r="164">
          <cell r="A164" t="str">
            <v>X0IB47</v>
          </cell>
          <cell r="B164" t="str">
            <v>8430358667198</v>
          </cell>
          <cell r="C164">
            <v>62.22</v>
          </cell>
          <cell r="D164" t="str">
            <v>BOLSA INTERNA MALETAS TERRA</v>
          </cell>
          <cell r="E164" t="str">
            <v>SAC INTERNE VALISES TERRA</v>
          </cell>
        </row>
        <row r="165">
          <cell r="A165" t="str">
            <v>S0TC11ST</v>
          </cell>
          <cell r="B165" t="str">
            <v>8430358679313</v>
          </cell>
          <cell r="C165">
            <v>71.400000000000006</v>
          </cell>
          <cell r="D165" t="str">
            <v>TOP MASTER SUPER SOCO TC MAX</v>
          </cell>
          <cell r="E165" t="str">
            <v>TOP MASTER SUPER SOCO TC MAX</v>
          </cell>
        </row>
        <row r="166">
          <cell r="A166" t="str">
            <v>203884R</v>
          </cell>
          <cell r="B166" t="str">
            <v>8430358681569</v>
          </cell>
          <cell r="C166">
            <v>4.2</v>
          </cell>
          <cell r="D166" t="str">
            <v>SPARE PART P.H. SAFETY RUBBER STRAP</v>
          </cell>
          <cell r="E166" t="str">
            <v>SPARE PART P.H. SAFETY RUBBER STRAP</v>
          </cell>
        </row>
        <row r="167">
          <cell r="A167" t="str">
            <v>D0RP00N</v>
          </cell>
          <cell r="B167" t="str">
            <v>8430358649965</v>
          </cell>
          <cell r="C167">
            <v>60.18</v>
          </cell>
          <cell r="D167" t="str">
            <v>RESPALDO SHAD NEGRO SIN LOGO</v>
          </cell>
          <cell r="E167" t="str">
            <v>DOSSERET SHAD NOIR N/LOGO</v>
          </cell>
        </row>
        <row r="168">
          <cell r="A168" t="str">
            <v>NADTN</v>
          </cell>
          <cell r="B168" t="str">
            <v>8430358024465</v>
          </cell>
          <cell r="C168">
            <v>118.5342</v>
          </cell>
          <cell r="D168" t="str">
            <v>KIT TOP CUSTOM UNIVERSAL</v>
          </cell>
          <cell r="E168" t="str">
            <v>KIT TOP CUSTOM UNIVERSAL</v>
          </cell>
        </row>
        <row r="169">
          <cell r="A169" t="str">
            <v>W0CE42RV</v>
          </cell>
          <cell r="B169" t="str">
            <v>8430358683570</v>
          </cell>
          <cell r="C169">
            <v>51.469200000000001</v>
          </cell>
          <cell r="D169" t="str">
            <v>KIT FIJACIÓN RESPALDO BMW CE 04</v>
          </cell>
          <cell r="E169" t="str">
            <v>KIT FIXATION DOSSERET BMW CE 04</v>
          </cell>
        </row>
        <row r="170">
          <cell r="A170" t="str">
            <v>V0AC52SR</v>
          </cell>
          <cell r="B170" t="str">
            <v>8430358685451</v>
          </cell>
          <cell r="C170">
            <v>132.33000000000001</v>
          </cell>
          <cell r="D170" t="str">
            <v>SR SIDE BAG HOLDER VOGE 500AC</v>
          </cell>
          <cell r="E170" t="str">
            <v>SR SIDE BAG HOLDER VOGE 500AC</v>
          </cell>
        </row>
        <row r="171">
          <cell r="A171" t="str">
            <v>D1B35TRR</v>
          </cell>
          <cell r="B171" t="str">
            <v>8430358648050</v>
          </cell>
          <cell r="C171">
            <v>95.55</v>
          </cell>
          <cell r="D171" t="str">
            <v>RE. TAPA DER. ALU SH35</v>
          </cell>
          <cell r="E171" t="str">
            <v>COUVERCLE  DROIT ALUMINIMU SH35</v>
          </cell>
        </row>
        <row r="172">
          <cell r="A172" t="str">
            <v>X0SW23B</v>
          </cell>
          <cell r="B172" t="str">
            <v>8430358673731</v>
          </cell>
          <cell r="C172">
            <v>133.15</v>
          </cell>
          <cell r="D172" t="str">
            <v>BOLSA DEPÓSITO SW23</v>
          </cell>
          <cell r="E172" t="str">
            <v>SACOCHE RESÉRVOIR SW23</v>
          </cell>
        </row>
        <row r="173">
          <cell r="A173" t="str">
            <v>K0SP19KT</v>
          </cell>
          <cell r="B173" t="str">
            <v>8430358526129</v>
          </cell>
          <cell r="C173">
            <v>70.38</v>
          </cell>
          <cell r="D173" t="str">
            <v>TOP MASTER KYMCO SUPER DINK/DOWNTOWN 125</v>
          </cell>
          <cell r="E173" t="str">
            <v>TOP MASTER KYMCO SUPER DINK/DOWNTOWN 125</v>
          </cell>
        </row>
        <row r="174">
          <cell r="A174" t="str">
            <v>C0S203H_P12</v>
          </cell>
          <cell r="B174" t="str">
            <v>8430358679788</v>
          </cell>
          <cell r="C174">
            <v>393.27120000000002</v>
          </cell>
          <cell r="D174" t="str">
            <v>CANDADO DE MANILLAR SC203H 12 un.</v>
          </cell>
          <cell r="E174" t="str">
            <v>BLOQUE GUIDON SC203H PACK 12 un.</v>
          </cell>
        </row>
        <row r="175">
          <cell r="A175" t="str">
            <v>D1B59EMR</v>
          </cell>
          <cell r="B175" t="str">
            <v>8430358625662</v>
          </cell>
          <cell r="C175">
            <v>27.3</v>
          </cell>
          <cell r="D175" t="str">
            <v>MARCOS LATERALES SH58X/SH59X</v>
          </cell>
          <cell r="E175" t="str">
            <v>MARCS LATERAUX SH58X/SH59X</v>
          </cell>
        </row>
        <row r="176">
          <cell r="A176" t="str">
            <v>K0XC48RV</v>
          </cell>
          <cell r="B176" t="str">
            <v>8430358665095</v>
          </cell>
          <cell r="C176">
            <v>31.62</v>
          </cell>
          <cell r="D176" t="str">
            <v>KIT RESPALDO KYMCO XCITING 400 S</v>
          </cell>
          <cell r="E176" t="str">
            <v>KIT DOSSERET KYMCO XCITING 400 S</v>
          </cell>
        </row>
        <row r="177">
          <cell r="A177" t="str">
            <v>D1B401ETR</v>
          </cell>
          <cell r="B177" t="str">
            <v>8430358511002</v>
          </cell>
          <cell r="C177">
            <v>12.494999999999999</v>
          </cell>
          <cell r="D177" t="str">
            <v>SET ADHESIVOS SH40 2011</v>
          </cell>
          <cell r="E177" t="str">
            <v>KIT AUTOCOLLANTS SH 40 2011</v>
          </cell>
        </row>
        <row r="178">
          <cell r="A178" t="str">
            <v>D0TR47100LB</v>
          </cell>
          <cell r="B178" t="str">
            <v>8430358675445</v>
          </cell>
          <cell r="C178">
            <v>399.9</v>
          </cell>
          <cell r="D178" t="str">
            <v>MALETA LATERAL IZQUIERDA TR47L TERRA BLACK EDITION</v>
          </cell>
          <cell r="E178" t="str">
            <v>VALISE GAUCHE TR47L TERRA BLACK EDITION</v>
          </cell>
        </row>
        <row r="179">
          <cell r="A179" t="str">
            <v>X0SE09C</v>
          </cell>
          <cell r="B179" t="str">
            <v>8430358684676</v>
          </cell>
          <cell r="C179">
            <v>89.01</v>
          </cell>
          <cell r="D179" t="str">
            <v>BOLSA DE DEPÓSITO CLICK SYSTEM E09C</v>
          </cell>
          <cell r="E179" t="str">
            <v>SACOCHE DE RESERVOIR CLICK SYSTEM E09C</v>
          </cell>
        </row>
        <row r="180">
          <cell r="A180" t="str">
            <v>H0CB69SE</v>
          </cell>
          <cell r="B180" t="str">
            <v>8430358665866</v>
          </cell>
          <cell r="C180">
            <v>84.558000000000007</v>
          </cell>
          <cell r="D180" t="str">
            <v>SIDE BAG HOLDER HONDA CB650R / CBR650R</v>
          </cell>
          <cell r="E180" t="str">
            <v>SIDE BAG HOLDER HONDA CB650R / CBR650R</v>
          </cell>
        </row>
        <row r="181">
          <cell r="A181" t="str">
            <v>400271R</v>
          </cell>
          <cell r="B181" t="str">
            <v>8430358067066</v>
          </cell>
          <cell r="C181">
            <v>5.25</v>
          </cell>
          <cell r="D181" t="str">
            <v>RE PERFIL ESPONJA 5 mm</v>
          </cell>
          <cell r="E181" t="str">
            <v>CONTOUR AUTOCOLLANT</v>
          </cell>
        </row>
        <row r="182">
          <cell r="A182" t="str">
            <v>D1B45CGR</v>
          </cell>
          <cell r="B182" t="str">
            <v>8430358471894</v>
          </cell>
          <cell r="C182">
            <v>9.4499999999999993</v>
          </cell>
          <cell r="D182" t="str">
            <v>RE.GOMAS SH45</v>
          </cell>
          <cell r="E182" t="str">
            <v>ELASTIQUE SH 45</v>
          </cell>
        </row>
        <row r="183">
          <cell r="A183" t="str">
            <v>Z0GK32SR</v>
          </cell>
          <cell r="B183" t="str">
            <v>8430358687615</v>
          </cell>
          <cell r="C183">
            <v>84.17</v>
          </cell>
          <cell r="D183" t="str">
            <v>SR SIDE BAG HOLDER ZONTES GK350</v>
          </cell>
          <cell r="E183" t="str">
            <v>SR SIDE BAG HOLDER ZONTES GK350</v>
          </cell>
        </row>
        <row r="184">
          <cell r="A184" t="str">
            <v>D1B45E01</v>
          </cell>
          <cell r="B184" t="str">
            <v>8430358473898</v>
          </cell>
          <cell r="C184">
            <v>46.92</v>
          </cell>
          <cell r="D184" t="str">
            <v>TAPA COLOR SH45 AZUL SHAD</v>
          </cell>
          <cell r="E184" t="str">
            <v>COUVERCLE SH45 BLEU SHAD</v>
          </cell>
        </row>
        <row r="185">
          <cell r="A185" t="str">
            <v>D0TR55100</v>
          </cell>
          <cell r="B185" t="str">
            <v>8430358679894</v>
          </cell>
          <cell r="C185">
            <v>450</v>
          </cell>
          <cell r="D185" t="str">
            <v>BAUL TR55 TERRA</v>
          </cell>
          <cell r="E185" t="str">
            <v>TOP CASE TR55 TERRA</v>
          </cell>
        </row>
        <row r="186">
          <cell r="A186" t="str">
            <v>D1B45E05</v>
          </cell>
          <cell r="B186" t="str">
            <v>8430358473904</v>
          </cell>
          <cell r="C186">
            <v>46.92</v>
          </cell>
          <cell r="D186" t="str">
            <v>*TAPA COLOR SH45 PLATA SHAD</v>
          </cell>
          <cell r="E186" t="str">
            <v>*COUVERCLE SH 45 ARGENT</v>
          </cell>
        </row>
        <row r="187">
          <cell r="A187" t="str">
            <v>D0B44100</v>
          </cell>
          <cell r="B187" t="str">
            <v>8430358675858</v>
          </cell>
          <cell r="C187">
            <v>139</v>
          </cell>
          <cell r="D187" t="str">
            <v>BAUL SH44</v>
          </cell>
          <cell r="E187" t="str">
            <v>TOP CASE SH44</v>
          </cell>
        </row>
        <row r="188">
          <cell r="A188" t="str">
            <v>D1B45E08</v>
          </cell>
          <cell r="B188" t="str">
            <v>8430358497450</v>
          </cell>
          <cell r="C188">
            <v>46.92</v>
          </cell>
          <cell r="D188" t="str">
            <v>TAPA COLOR SH45 BLANCO SHAD</v>
          </cell>
          <cell r="E188" t="str">
            <v>COUVERCLE SH45 BLANC SHAD</v>
          </cell>
        </row>
        <row r="189">
          <cell r="A189" t="str">
            <v>D1B45E09</v>
          </cell>
          <cell r="B189" t="str">
            <v>8430358473928</v>
          </cell>
          <cell r="C189">
            <v>46.92</v>
          </cell>
          <cell r="D189" t="str">
            <v>TAPA COLOR SH45 GRANATE SHAD</v>
          </cell>
          <cell r="E189" t="str">
            <v>COUVERCLE SH45 BORDEAUX SHAD</v>
          </cell>
        </row>
        <row r="190">
          <cell r="A190" t="str">
            <v>D1B49EMR</v>
          </cell>
          <cell r="B190" t="str">
            <v>8430358478886</v>
          </cell>
          <cell r="C190">
            <v>36.75</v>
          </cell>
          <cell r="D190" t="str">
            <v>RE.CJT.MARCO D/I SH 49</v>
          </cell>
          <cell r="E190" t="str">
            <v>KIT ENSEMBLE MARCS LATERAUX</v>
          </cell>
        </row>
        <row r="191">
          <cell r="A191" t="str">
            <v>501424R</v>
          </cell>
          <cell r="B191" t="str">
            <v>8430358567375</v>
          </cell>
          <cell r="C191">
            <v>11.55</v>
          </cell>
          <cell r="D191" t="str">
            <v>REC.ADHESIVO SHAD SC SH36</v>
          </cell>
          <cell r="E191" t="str">
            <v>KIT AUTOCOLLANTS SH36</v>
          </cell>
        </row>
        <row r="192">
          <cell r="A192" t="str">
            <v>D0SC88SR</v>
          </cell>
          <cell r="B192" t="str">
            <v>8430358665712</v>
          </cell>
          <cell r="C192">
            <v>81.579599999999999</v>
          </cell>
          <cell r="D192" t="str">
            <v>SR SIDE BAG HOLDER DUCATI SCRAMBLER 800 ICON/CLASSIC</v>
          </cell>
          <cell r="E192" t="str">
            <v>SR SIDE BAG HOLDER DUCATI SCRAMBLER 800 ICON/CLASSIC</v>
          </cell>
        </row>
        <row r="193">
          <cell r="A193" t="str">
            <v>D1B482MAR</v>
          </cell>
          <cell r="B193" t="str">
            <v>8430358508804</v>
          </cell>
          <cell r="C193">
            <v>49.35</v>
          </cell>
          <cell r="D193" t="str">
            <v>*R. CJT MECAN.SH48 GRIS TITANIO</v>
          </cell>
          <cell r="E193" t="str">
            <v>*SERRURE SH48 GRIS TITANIUM</v>
          </cell>
        </row>
        <row r="194">
          <cell r="A194" t="str">
            <v>Y0MT16IF</v>
          </cell>
          <cell r="B194" t="str">
            <v>8430358629363</v>
          </cell>
          <cell r="C194">
            <v>171.00800000000001</v>
          </cell>
          <cell r="D194" t="str">
            <v>3P SYSTEM YAMAHA MT10</v>
          </cell>
          <cell r="E194" t="str">
            <v>3P SYSTEM YAMAHA MT10</v>
          </cell>
        </row>
        <row r="195">
          <cell r="A195" t="str">
            <v>K0GD16RV</v>
          </cell>
          <cell r="B195" t="str">
            <v>8430358630765</v>
          </cell>
          <cell r="C195">
            <v>36.72</v>
          </cell>
          <cell r="D195" t="str">
            <v>KIT RESPALDO KYMCO GRAND DINK 125/300ABS</v>
          </cell>
          <cell r="E195" t="str">
            <v>KIT DOSSERET KYMCO GRAND DINK 125/300ABS</v>
          </cell>
        </row>
        <row r="196">
          <cell r="A196" t="str">
            <v>200035R</v>
          </cell>
          <cell r="B196" t="str">
            <v>8430358557109</v>
          </cell>
          <cell r="C196">
            <v>0.65100000000000002</v>
          </cell>
          <cell r="D196" t="str">
            <v>ATV80 MUELLE MANETA</v>
          </cell>
          <cell r="E196" t="str">
            <v>ATV80 RESSORT MANETTE</v>
          </cell>
        </row>
        <row r="197">
          <cell r="A197" t="str">
            <v>Y0XM37RV</v>
          </cell>
          <cell r="B197" t="str">
            <v>8430358646261</v>
          </cell>
          <cell r="C197">
            <v>64.260000000000005</v>
          </cell>
          <cell r="D197" t="str">
            <v>KIT RESPALDO YAMAHA XMAX 125/300/400 TRICITY 300</v>
          </cell>
          <cell r="E197" t="str">
            <v>KIT DOSSERET YAMAHA XMAX 125/300/400 TRICITY 300</v>
          </cell>
        </row>
        <row r="198">
          <cell r="A198" t="str">
            <v>Z0T319ST</v>
          </cell>
          <cell r="B198" t="str">
            <v>8430358667181</v>
          </cell>
          <cell r="C198">
            <v>47.94</v>
          </cell>
          <cell r="D198" t="str">
            <v>TOP MASTER ZONTES T310/T350/T350X</v>
          </cell>
          <cell r="E198" t="str">
            <v>TOP MASTER ZONTES T310/T350/T350X</v>
          </cell>
        </row>
        <row r="199">
          <cell r="A199" t="str">
            <v>K0DK17SE</v>
          </cell>
          <cell r="B199" t="str">
            <v>8430358641723</v>
          </cell>
          <cell r="C199">
            <v>87.72</v>
          </cell>
          <cell r="D199" t="str">
            <v>SIDE BAG HOLDER KTM DUKE 125/390</v>
          </cell>
          <cell r="E199" t="str">
            <v>SIDE BAG HOLDER KTM DUKE 125/390</v>
          </cell>
        </row>
        <row r="200">
          <cell r="A200" t="str">
            <v>K0Z997IF</v>
          </cell>
          <cell r="B200" t="str">
            <v>8430358643628</v>
          </cell>
          <cell r="C200">
            <v>171.00800000000001</v>
          </cell>
          <cell r="D200" t="str">
            <v>3P SYSTEM KAWASAKI Z900</v>
          </cell>
          <cell r="E200" t="str">
            <v>3P SYSTEM KAWASAKI Z900</v>
          </cell>
        </row>
        <row r="201">
          <cell r="A201" t="str">
            <v>V0VR50ST</v>
          </cell>
          <cell r="B201" t="str">
            <v>8430358674264</v>
          </cell>
          <cell r="C201">
            <v>140.76</v>
          </cell>
          <cell r="D201" t="str">
            <v>TOP MASTER VOGE 500 R</v>
          </cell>
          <cell r="E201" t="str">
            <v>TOP MASTER VOGE 500 R</v>
          </cell>
        </row>
        <row r="202">
          <cell r="A202" t="str">
            <v>D1B231CAR</v>
          </cell>
          <cell r="B202" t="str">
            <v>8430358672697</v>
          </cell>
          <cell r="C202">
            <v>12.074999999999999</v>
          </cell>
          <cell r="D202" t="str">
            <v>REFLECTOR SH23</v>
          </cell>
          <cell r="E202" t="str">
            <v>REFLECTOR SH23</v>
          </cell>
        </row>
        <row r="203">
          <cell r="A203" t="str">
            <v>S0SM11SC</v>
          </cell>
          <cell r="B203" t="str">
            <v>8430358680807</v>
          </cell>
          <cell r="C203">
            <v>28.56</v>
          </cell>
          <cell r="D203" t="str">
            <v>FIJACIÓN SHAD LOCK SYM SYMPHONY- PEUGEOT TWEET 50/125 (TAMAÑO 3)</v>
          </cell>
          <cell r="E203" t="str">
            <v>FIXATION SHAD LOCK SYM SYMPHONY- PEUGEOT TWEET 50/125 (TAILLE 3)</v>
          </cell>
        </row>
        <row r="204">
          <cell r="A204" t="str">
            <v>D1B45E21</v>
          </cell>
          <cell r="B204" t="str">
            <v>8430358473935</v>
          </cell>
          <cell r="C204">
            <v>46.92</v>
          </cell>
          <cell r="D204" t="str">
            <v>TAPA SH45 NEGRO METAL SHAD</v>
          </cell>
          <cell r="E204" t="str">
            <v>COUVERCLE SH45 NOIR METAL SHAD</v>
          </cell>
        </row>
        <row r="205">
          <cell r="A205" t="str">
            <v>H0MS17ST</v>
          </cell>
          <cell r="B205" t="str">
            <v>8430358662162</v>
          </cell>
          <cell r="C205">
            <v>66.197999999999993</v>
          </cell>
          <cell r="D205" t="str">
            <v>TOP MASTER HONDA MSX 125</v>
          </cell>
          <cell r="E205" t="str">
            <v>TOP MASTER HONDA MSX 125</v>
          </cell>
        </row>
        <row r="206">
          <cell r="A206" t="str">
            <v>B0BN39IF</v>
          </cell>
          <cell r="B206" t="str">
            <v>8430358668089</v>
          </cell>
          <cell r="C206">
            <v>201.72800000000001</v>
          </cell>
          <cell r="D206" t="str">
            <v>3P SYSTEM BENELLI BN302S</v>
          </cell>
          <cell r="E206" t="str">
            <v>3P SYSTEM BENELLI BN302S</v>
          </cell>
        </row>
        <row r="207">
          <cell r="A207" t="str">
            <v>X027PS</v>
          </cell>
          <cell r="B207" t="str">
            <v>8430358665415</v>
          </cell>
          <cell r="C207">
            <v>12</v>
          </cell>
          <cell r="D207" t="str">
            <v>PIN SYSTEM BMW NINET</v>
          </cell>
          <cell r="E207" t="str">
            <v>PIN SYSTEM BMW NINET</v>
          </cell>
        </row>
        <row r="208">
          <cell r="A208" t="str">
            <v>S0GS12IF</v>
          </cell>
          <cell r="B208" t="str">
            <v>8430358684560</v>
          </cell>
          <cell r="C208">
            <v>191.2422</v>
          </cell>
          <cell r="D208" t="str">
            <v>3P SYSTEM SUZUKI GSX-S1000GT</v>
          </cell>
          <cell r="E208" t="str">
            <v>3P SYSTEM SUZUKI GSX-S1000GT</v>
          </cell>
        </row>
        <row r="209">
          <cell r="A209" t="str">
            <v>H0GV18IF</v>
          </cell>
          <cell r="B209" t="str">
            <v>8430358666634</v>
          </cell>
          <cell r="C209">
            <v>170.90559999999999</v>
          </cell>
          <cell r="D209" t="str">
            <v>3P SYSTEM HYOSUNG GV 125 AQUILA</v>
          </cell>
          <cell r="E209" t="str">
            <v>3P SYSTEM HYOSUNG GV 125 AQUILA</v>
          </cell>
        </row>
        <row r="210">
          <cell r="A210" t="str">
            <v>C0S303H</v>
          </cell>
          <cell r="B210" t="str">
            <v>8430358675346</v>
          </cell>
          <cell r="C210">
            <v>49.9392</v>
          </cell>
          <cell r="D210" t="str">
            <v>CANDADO DE MANILLAR SC303H SERIE 3 (TAMAÑO 3)</v>
          </cell>
          <cell r="E210" t="str">
            <v>BLOQUE GUIDON SC303H SERIE 3 (TAILLE 3)</v>
          </cell>
        </row>
        <row r="211">
          <cell r="A211" t="str">
            <v>W0FS88IF</v>
          </cell>
          <cell r="B211" t="str">
            <v>8430358660885</v>
          </cell>
          <cell r="C211">
            <v>209.8176</v>
          </cell>
          <cell r="D211" t="str">
            <v>3P SYSTEM BMW F850 GS</v>
          </cell>
          <cell r="E211" t="str">
            <v>3P SYSTEM BMW F850 GS</v>
          </cell>
        </row>
        <row r="212">
          <cell r="A212" t="str">
            <v>SHV0M2320</v>
          </cell>
          <cell r="B212" t="str">
            <v>8430358540620</v>
          </cell>
          <cell r="C212">
            <v>329.86799999999999</v>
          </cell>
          <cell r="D212" t="str">
            <v>AS. CONFORT PIAGGIO MP3 250</v>
          </cell>
          <cell r="E212" t="str">
            <v>SE.CONFORT PIAGGIO MP3 NOIR/GR</v>
          </cell>
        </row>
        <row r="213">
          <cell r="A213" t="str">
            <v>X021PS</v>
          </cell>
          <cell r="B213" t="str">
            <v>8430358652651</v>
          </cell>
          <cell r="C213">
            <v>12</v>
          </cell>
          <cell r="D213" t="str">
            <v>PIN SYSTEM KTM</v>
          </cell>
          <cell r="E213" t="str">
            <v>PIN SYSTEM KTM</v>
          </cell>
        </row>
        <row r="214">
          <cell r="A214" t="str">
            <v>D0B34106</v>
          </cell>
          <cell r="B214" t="str">
            <v>8430358627338</v>
          </cell>
          <cell r="C214">
            <v>94.9</v>
          </cell>
          <cell r="D214" t="str">
            <v>BAÚL SH34 CARBONO</v>
          </cell>
          <cell r="E214" t="str">
            <v>TOP CASE SH34 CARBONE</v>
          </cell>
        </row>
        <row r="215">
          <cell r="A215" t="str">
            <v>D0TR55100B</v>
          </cell>
          <cell r="B215" t="str">
            <v>8430358679900</v>
          </cell>
          <cell r="C215">
            <v>499</v>
          </cell>
          <cell r="D215" t="str">
            <v>BAUL TR55 TERRA BLACK EDITION</v>
          </cell>
          <cell r="E215" t="str">
            <v>TOP CASE TR55 TERRA BLACK EDITION</v>
          </cell>
        </row>
        <row r="216">
          <cell r="A216" t="str">
            <v>V0DS50IF</v>
          </cell>
          <cell r="B216" t="str">
            <v>8430358675551</v>
          </cell>
          <cell r="C216">
            <v>164.864</v>
          </cell>
          <cell r="D216" t="str">
            <v>3P SYSTEM VOGE 500DS</v>
          </cell>
          <cell r="E216" t="str">
            <v>3P SYSTEM VOGE 500DS</v>
          </cell>
        </row>
        <row r="217">
          <cell r="A217" t="str">
            <v>D0B33200</v>
          </cell>
          <cell r="B217" t="str">
            <v>8430358612105</v>
          </cell>
          <cell r="C217">
            <v>89.9</v>
          </cell>
          <cell r="D217" t="str">
            <v>BAUL SH33</v>
          </cell>
          <cell r="E217" t="str">
            <v>TOP CASE SH33</v>
          </cell>
        </row>
        <row r="218">
          <cell r="A218" t="str">
            <v>Y0TR91IF</v>
          </cell>
          <cell r="B218" t="str">
            <v>8430358678422</v>
          </cell>
          <cell r="C218">
            <v>224.256</v>
          </cell>
          <cell r="D218" t="str">
            <v>3P SYSTEM YAMAHA TRACER 9/GT</v>
          </cell>
          <cell r="E218" t="str">
            <v>3P SYSTEM YAMAHA TRACER 9/GT</v>
          </cell>
        </row>
        <row r="219">
          <cell r="A219" t="str">
            <v>Z0G110SR</v>
          </cell>
          <cell r="B219" t="str">
            <v>8430358674523</v>
          </cell>
          <cell r="C219">
            <v>147.798</v>
          </cell>
          <cell r="D219" t="str">
            <v>SR SIDE BAG HOLDER ZONTES G1 125</v>
          </cell>
          <cell r="E219" t="str">
            <v>SR SIDE BAG HOLDER ZONTES G1/SCRAMBLER 125</v>
          </cell>
        </row>
        <row r="220">
          <cell r="A220" t="str">
            <v>H0NC72IF</v>
          </cell>
          <cell r="B220" t="str">
            <v>8430358685918</v>
          </cell>
          <cell r="C220">
            <v>183.60319999999999</v>
          </cell>
          <cell r="D220" t="str">
            <v>3P SYSTEM HONDA NC750X</v>
          </cell>
          <cell r="E220" t="str">
            <v>3P SYSTEM HONDA NC750X</v>
          </cell>
        </row>
        <row r="221">
          <cell r="A221" t="str">
            <v>W0SX10IF</v>
          </cell>
          <cell r="B221" t="str">
            <v>8430358674509</v>
          </cell>
          <cell r="C221">
            <v>162.816</v>
          </cell>
          <cell r="D221" t="str">
            <v>3P SYSTEM BMW S1000XR</v>
          </cell>
          <cell r="E221" t="str">
            <v>3P SYSTEM BMW S1000XR</v>
          </cell>
        </row>
        <row r="222">
          <cell r="A222" t="str">
            <v>X1SL01</v>
          </cell>
          <cell r="B222" t="str">
            <v>8430358614529</v>
          </cell>
          <cell r="C222">
            <v>11.672499999999999</v>
          </cell>
          <cell r="D222" t="str">
            <v>BOLSA IMPERMEABLE PEQUEÑA</v>
          </cell>
          <cell r="E222" t="str">
            <v>HOUSSE IMPERMEABLE PETITE</v>
          </cell>
        </row>
        <row r="223">
          <cell r="A223" t="str">
            <v>D0ML104P</v>
          </cell>
          <cell r="B223" t="str">
            <v>8430358677487</v>
          </cell>
          <cell r="C223">
            <v>272.87400000000002</v>
          </cell>
          <cell r="D223" t="str">
            <v>4P SYSTEM DUCATI MULTISTRADA 950/950S/1200/1260</v>
          </cell>
          <cell r="E223" t="str">
            <v>4P SYSTEM DUCATI MULTISTRADA 950/950S/1200/1260</v>
          </cell>
        </row>
        <row r="224">
          <cell r="A224" t="str">
            <v>X1SL02</v>
          </cell>
          <cell r="B224" t="str">
            <v>8430358636064</v>
          </cell>
          <cell r="C224">
            <v>5.0750000000000002</v>
          </cell>
          <cell r="D224" t="str">
            <v>ACCESORIO PROTECTOR DEPÓSITO</v>
          </cell>
          <cell r="E224" t="str">
            <v>PROTECTEUR RÉSEVOIR</v>
          </cell>
        </row>
        <row r="225">
          <cell r="A225" t="str">
            <v>K0ZR61SR</v>
          </cell>
          <cell r="B225" t="str">
            <v>8430358683273</v>
          </cell>
          <cell r="C225">
            <v>135.69059999999999</v>
          </cell>
          <cell r="D225" t="str">
            <v>SR SIDE BAG HOLDER KAWA Z650RS</v>
          </cell>
          <cell r="E225" t="str">
            <v>SR SIDE BAG HOLDER KAWA Z650RS</v>
          </cell>
        </row>
        <row r="226">
          <cell r="A226" t="str">
            <v>X012PS</v>
          </cell>
          <cell r="B226" t="str">
            <v>8430358645295</v>
          </cell>
          <cell r="C226">
            <v>12</v>
          </cell>
          <cell r="D226" t="str">
            <v>PIN SYSTEM YAMAHA YM2</v>
          </cell>
          <cell r="E226" t="str">
            <v>PIN SYSTEM YAMAHA YM2</v>
          </cell>
        </row>
        <row r="227">
          <cell r="A227" t="str">
            <v>SHY0F7000</v>
          </cell>
          <cell r="B227" t="str">
            <v>8430358494916</v>
          </cell>
          <cell r="C227">
            <v>266.43419999999998</v>
          </cell>
          <cell r="D227" t="str">
            <v>AS.CONFORT YAM. FAZER 600</v>
          </cell>
          <cell r="E227" t="str">
            <v>SELLE CONFORT YAM.FAZER 600</v>
          </cell>
        </row>
        <row r="228">
          <cell r="A228" t="str">
            <v>X1SL09</v>
          </cell>
          <cell r="B228" t="str">
            <v>8430358614536</v>
          </cell>
          <cell r="C228">
            <v>7.1050000000000004</v>
          </cell>
          <cell r="D228" t="str">
            <v>CINCHAS PARA BOLSA DEPOSITO</v>
          </cell>
          <cell r="E228" t="str">
            <v>SANGLES POUR SACOCHE RESERVOIR</v>
          </cell>
        </row>
        <row r="229">
          <cell r="A229" t="str">
            <v>C0CL71SR</v>
          </cell>
          <cell r="B229" t="str">
            <v>8430358686298</v>
          </cell>
          <cell r="C229">
            <v>147.21</v>
          </cell>
          <cell r="D229" t="str">
            <v>SR SIDE BAG HOLDER CFMOTO 700 CL-X HERITAGE</v>
          </cell>
          <cell r="E229" t="str">
            <v>SR SIDE BAG HOLDER CFMOTO 700 CL-X HERITAGE</v>
          </cell>
        </row>
        <row r="230">
          <cell r="A230" t="str">
            <v>Y0MT95IF</v>
          </cell>
          <cell r="B230" t="str">
            <v>8430358593435</v>
          </cell>
          <cell r="C230">
            <v>166.91200000000001</v>
          </cell>
          <cell r="D230" t="str">
            <v>3P YAMAHA MT 09 TRACER</v>
          </cell>
          <cell r="E230" t="str">
            <v>3P YAMAHA MT 09 TRACER</v>
          </cell>
        </row>
        <row r="231">
          <cell r="A231" t="str">
            <v>S0BR19SC</v>
          </cell>
          <cell r="B231" t="str">
            <v>8430358680524</v>
          </cell>
          <cell r="C231">
            <v>37.74</v>
          </cell>
          <cell r="D231" t="str">
            <v>FIJACIÓN SHAD LOCK SUZUKI BURGMAN 125/200 (TAMAÑO 7)</v>
          </cell>
          <cell r="E231" t="str">
            <v>FIXATION SHAD LOCK SUZUKI BURGMAN 125/200 (TAILLE 7)</v>
          </cell>
        </row>
        <row r="232">
          <cell r="A232" t="str">
            <v>X1SL11</v>
          </cell>
          <cell r="B232" t="str">
            <v>8430358614505</v>
          </cell>
          <cell r="C232">
            <v>27.3035</v>
          </cell>
          <cell r="D232" t="str">
            <v>4 IMANES + CINTA SEGURIDAD</v>
          </cell>
          <cell r="E232" t="str">
            <v>4 MAGNETS + SANGLE SECURITE</v>
          </cell>
        </row>
        <row r="233">
          <cell r="A233" t="str">
            <v>C0S305H</v>
          </cell>
          <cell r="B233" t="str">
            <v>8430358675353</v>
          </cell>
          <cell r="C233">
            <v>50.979599999999998</v>
          </cell>
          <cell r="D233" t="str">
            <v>CANDADO DE MANILLAR SC305H SERIE 3 (TAMAÑO 5)</v>
          </cell>
          <cell r="E233" t="str">
            <v>BLOQUE GUIDON SC305H SERIE 3 (TAILLE 5)</v>
          </cell>
        </row>
        <row r="234">
          <cell r="A234" t="str">
            <v>W0FR88IF</v>
          </cell>
          <cell r="B234" t="str">
            <v>8430358660236</v>
          </cell>
          <cell r="C234">
            <v>199.68</v>
          </cell>
          <cell r="D234" t="str">
            <v>3P SYSTEM BMW F800R</v>
          </cell>
          <cell r="E234" t="str">
            <v>3P SYSTEM BMW F800R</v>
          </cell>
        </row>
        <row r="235">
          <cell r="A235" t="str">
            <v>D1B40ER</v>
          </cell>
          <cell r="B235" t="str">
            <v>8430358474925</v>
          </cell>
          <cell r="C235">
            <v>22.44</v>
          </cell>
          <cell r="D235" t="str">
            <v>*PLACA COLOR VIRGEN SH40</v>
          </cell>
          <cell r="E235" t="str">
            <v>*COUV SANS PEINTURE SH40</v>
          </cell>
        </row>
        <row r="236">
          <cell r="A236" t="str">
            <v>Y0MT76ST</v>
          </cell>
          <cell r="B236" t="str">
            <v>8430358630185</v>
          </cell>
          <cell r="C236">
            <v>140.76</v>
          </cell>
          <cell r="D236" t="str">
            <v>TOP MASTER YAMAHA MT 07 TRACER</v>
          </cell>
          <cell r="E236" t="str">
            <v>TOP MASTER YAMAHA MT 07 TRACER</v>
          </cell>
        </row>
        <row r="237">
          <cell r="A237" t="str">
            <v>D0TR47100RB</v>
          </cell>
          <cell r="B237" t="str">
            <v>8430358675438</v>
          </cell>
          <cell r="C237">
            <v>409.9</v>
          </cell>
          <cell r="D237" t="str">
            <v>MALETA LATERAL DERECHA TR47R TERRA BLACK EDITION</v>
          </cell>
          <cell r="E237" t="str">
            <v>VALISE DROITE TR47R TERRA BLACK EDITION</v>
          </cell>
        </row>
        <row r="238">
          <cell r="A238" t="str">
            <v>K0SP19RV</v>
          </cell>
          <cell r="B238" t="str">
            <v>8430358588493</v>
          </cell>
          <cell r="C238">
            <v>39.78</v>
          </cell>
          <cell r="D238" t="str">
            <v>KIT RESPALDO KYMCO DOWNTOWN 125</v>
          </cell>
          <cell r="E238" t="str">
            <v>KIT DOSSERET KYMCO DOWNTOWN 125</v>
          </cell>
        </row>
        <row r="239">
          <cell r="A239" t="str">
            <v>X0SR00</v>
          </cell>
          <cell r="B239" t="str">
            <v>8430358624313</v>
          </cell>
          <cell r="C239">
            <v>59</v>
          </cell>
          <cell r="D239" t="str">
            <v>MANOPLAS</v>
          </cell>
          <cell r="E239" t="str">
            <v>MANCHONS</v>
          </cell>
        </row>
        <row r="240">
          <cell r="A240" t="str">
            <v>D1B59ETR</v>
          </cell>
          <cell r="B240" t="str">
            <v>8430358621039</v>
          </cell>
          <cell r="C240">
            <v>13.65</v>
          </cell>
          <cell r="D240" t="str">
            <v>CJTO ADHESIVOS SH59X</v>
          </cell>
          <cell r="E240" t="str">
            <v>KIT AUTOCOLLANTS SH59X</v>
          </cell>
        </row>
        <row r="241">
          <cell r="A241" t="str">
            <v>D1B37ER</v>
          </cell>
          <cell r="B241" t="str">
            <v>8430358086876</v>
          </cell>
          <cell r="C241">
            <v>28.56</v>
          </cell>
          <cell r="D241" t="str">
            <v>PLACA EMBELL.SH37 VIRGEN</v>
          </cell>
          <cell r="E241" t="str">
            <v>COUVERCLE SH 37 SANS PEINTURE</v>
          </cell>
        </row>
        <row r="242">
          <cell r="A242" t="str">
            <v>203134R</v>
          </cell>
          <cell r="B242" t="str">
            <v>8430358665231</v>
          </cell>
          <cell r="C242">
            <v>53.55</v>
          </cell>
          <cell r="D242" t="str">
            <v>RE JUEGO 3 BOMBINES MALETAS LLAVE NEGRA</v>
          </cell>
          <cell r="E242" t="str">
            <v>3 BARRILETS CLÉS</v>
          </cell>
        </row>
        <row r="243">
          <cell r="A243" t="str">
            <v>W0CG49RV</v>
          </cell>
          <cell r="B243" t="str">
            <v>8430358668225</v>
          </cell>
          <cell r="C243">
            <v>74.459999999999994</v>
          </cell>
          <cell r="D243" t="str">
            <v>KIT RESPALDO BMW C400GT</v>
          </cell>
          <cell r="E243" t="str">
            <v>KIT DOSSERET BMW C400GT</v>
          </cell>
        </row>
        <row r="244">
          <cell r="A244" t="str">
            <v>X0SL01</v>
          </cell>
          <cell r="B244" t="str">
            <v>8430358605619</v>
          </cell>
          <cell r="C244">
            <v>11.17</v>
          </cell>
          <cell r="D244" t="str">
            <v>BOLSA PEAJE SL01</v>
          </cell>
          <cell r="E244" t="str">
            <v>SACOCHE PÉAGE SL01</v>
          </cell>
        </row>
        <row r="245">
          <cell r="A245" t="str">
            <v>X0SL03</v>
          </cell>
          <cell r="B245" t="str">
            <v>8430358605626</v>
          </cell>
          <cell r="C245">
            <v>38.22</v>
          </cell>
          <cell r="D245" t="str">
            <v>BOLSA RIÑONERA SL03</v>
          </cell>
          <cell r="E245" t="str">
            <v>SAC BANANE SL03</v>
          </cell>
        </row>
        <row r="246">
          <cell r="A246" t="str">
            <v>X0SL04</v>
          </cell>
          <cell r="B246" t="str">
            <v>8430358605633</v>
          </cell>
          <cell r="C246">
            <v>20.9</v>
          </cell>
          <cell r="D246" t="str">
            <v>BOLSA PIERNA SL04</v>
          </cell>
          <cell r="E246" t="str">
            <v>SL04 SACOCHE JAMBE</v>
          </cell>
        </row>
        <row r="247">
          <cell r="A247" t="str">
            <v>X0SL05</v>
          </cell>
          <cell r="B247" t="str">
            <v>8430358605640</v>
          </cell>
          <cell r="C247">
            <v>31.9</v>
          </cell>
          <cell r="D247" t="str">
            <v>BOLSA PIERNA SL05</v>
          </cell>
          <cell r="E247" t="str">
            <v>SL05 SACOCHE JAMBE</v>
          </cell>
        </row>
        <row r="248">
          <cell r="A248" t="str">
            <v>H0CR85IF</v>
          </cell>
          <cell r="B248" t="str">
            <v>8430358597648</v>
          </cell>
          <cell r="C248">
            <v>164.864</v>
          </cell>
          <cell r="D248" t="str">
            <v>3P SYSTEM HONDA VFR 800</v>
          </cell>
          <cell r="E248" t="str">
            <v>3P SYSTEM HONDA VFR 800</v>
          </cell>
        </row>
        <row r="249">
          <cell r="A249" t="str">
            <v>Z0M311SC</v>
          </cell>
          <cell r="B249" t="str">
            <v>8430358681811</v>
          </cell>
          <cell r="C249">
            <v>28.56</v>
          </cell>
          <cell r="D249" t="str">
            <v>FIJACIÓN SHAD LOCK ZONTES M310 (TAMAÑO 5)</v>
          </cell>
          <cell r="E249" t="str">
            <v>FIXATION SHAD LOCK ZONTES M310 (TAILLE 5)</v>
          </cell>
        </row>
        <row r="250">
          <cell r="A250" t="str">
            <v>C0S307H</v>
          </cell>
          <cell r="B250" t="str">
            <v>8430358675360</v>
          </cell>
          <cell r="C250">
            <v>52.02</v>
          </cell>
          <cell r="D250" t="str">
            <v>CANDADO DE MANILLAR SC307H SERIE 3 (TAMAÑO 7)</v>
          </cell>
          <cell r="E250" t="str">
            <v>BLOQUE GUIDON SC307H SERIE 3 (TAILLE 7)</v>
          </cell>
        </row>
        <row r="251">
          <cell r="A251" t="str">
            <v>V0LB15SC</v>
          </cell>
          <cell r="B251" t="str">
            <v>8430358680005</v>
          </cell>
          <cell r="C251">
            <v>28.56</v>
          </cell>
          <cell r="D251" t="str">
            <v>FIJACIÓN SHAD LOCK PIAGGIO LIBERTY 50/125 (TAMAÑO 3)</v>
          </cell>
          <cell r="E251" t="str">
            <v>FIXATION SHAD LOCK PIAGGIO LIBERTY 50/125 (TAILLE 3)</v>
          </cell>
        </row>
        <row r="252">
          <cell r="A252" t="str">
            <v>X0SR18</v>
          </cell>
          <cell r="B252" t="str">
            <v>8430358664470</v>
          </cell>
          <cell r="C252">
            <v>90.78</v>
          </cell>
          <cell r="D252" t="str">
            <v>BOLSA DEPÓSITO CAFE RACER SR18</v>
          </cell>
          <cell r="E252" t="str">
            <v>SACOCHE RÉSERVOIR CAFE RACER SR18</v>
          </cell>
        </row>
        <row r="253">
          <cell r="A253" t="str">
            <v>Z0M311RV</v>
          </cell>
          <cell r="B253" t="str">
            <v>8430358678156</v>
          </cell>
          <cell r="C253">
            <v>26.52</v>
          </cell>
          <cell r="D253" t="str">
            <v>KIT FIJACIÓN RESPALDO ZONTES M310</v>
          </cell>
          <cell r="E253" t="str">
            <v>KIT FIXATION DOSSERET ZONTES M310</v>
          </cell>
        </row>
        <row r="254">
          <cell r="A254" t="str">
            <v>H0FR33RV</v>
          </cell>
          <cell r="B254" t="str">
            <v>8430358631885</v>
          </cell>
          <cell r="C254">
            <v>40.698</v>
          </cell>
          <cell r="D254" t="str">
            <v>KIT RESPALDO HONDA FORZA 300</v>
          </cell>
          <cell r="E254" t="str">
            <v>KIT DOSSERET HONDA FORZA 300</v>
          </cell>
        </row>
        <row r="255">
          <cell r="A255" t="str">
            <v>K0DT31SC</v>
          </cell>
          <cell r="B255" t="str">
            <v>8430358682986</v>
          </cell>
          <cell r="C255">
            <v>28.56</v>
          </cell>
          <cell r="D255" t="str">
            <v>FIJACIÓN SHAD LOCK KYMCO  DTX 125/360 (TAMAÑO 7)</v>
          </cell>
          <cell r="E255" t="str">
            <v>FIXATION SHAD LOCK KYMCO DTX 125/360 (TAILLE 7)</v>
          </cell>
        </row>
        <row r="256">
          <cell r="A256" t="str">
            <v>D1TR36MIR</v>
          </cell>
          <cell r="B256" t="str">
            <v>8430358670570</v>
          </cell>
          <cell r="C256">
            <v>65.099999999999994</v>
          </cell>
          <cell r="D256" t="str">
            <v>PARTE INFERIOR CERRADURA TR36</v>
          </cell>
          <cell r="E256" t="str">
            <v>PARTIE INFÉRIEURE SERRURE TR36</v>
          </cell>
        </row>
        <row r="257">
          <cell r="A257" t="str">
            <v>D1B36CAR</v>
          </cell>
          <cell r="B257" t="str">
            <v>8430358567009</v>
          </cell>
          <cell r="C257">
            <v>17.745000000000001</v>
          </cell>
          <cell r="D257" t="str">
            <v>CATADRIOPTICO ROJO DER/IZQ SH36</v>
          </cell>
          <cell r="E257" t="str">
            <v>REFLECTEUR ROUGE SH36</v>
          </cell>
        </row>
        <row r="258">
          <cell r="A258" t="str">
            <v>D1B59T0R</v>
          </cell>
          <cell r="B258" t="str">
            <v>8430358645592</v>
          </cell>
          <cell r="C258">
            <v>135.44999999999999</v>
          </cell>
          <cell r="D258" t="str">
            <v>TAPA COMPLETA CON EMBELLECEDOR ALUMINIO SH59X</v>
          </cell>
          <cell r="E258" t="str">
            <v>COUVERCLE COMPLET COULEUR ALUMINIUM SH59X</v>
          </cell>
        </row>
        <row r="259">
          <cell r="A259" t="str">
            <v>H0NT75IF</v>
          </cell>
          <cell r="B259" t="str">
            <v>8430358616509</v>
          </cell>
          <cell r="C259">
            <v>162.816</v>
          </cell>
          <cell r="D259" t="str">
            <v>3P SYSTEM HONDA NC750 X-S</v>
          </cell>
          <cell r="E259" t="str">
            <v>3P SYSTEM HONDA NC750 X-S</v>
          </cell>
        </row>
        <row r="260">
          <cell r="A260" t="str">
            <v>Z0U110IF</v>
          </cell>
          <cell r="B260" t="str">
            <v>8430358675063</v>
          </cell>
          <cell r="C260">
            <v>165.929</v>
          </cell>
          <cell r="D260" t="str">
            <v>3P SYSTEM ZONTES U/U1 125</v>
          </cell>
          <cell r="E260" t="str">
            <v>3P SYSTEM ZONTES U/U1/HYPER TRAIL 125</v>
          </cell>
        </row>
        <row r="261">
          <cell r="A261" t="str">
            <v>C0MT60ST</v>
          </cell>
          <cell r="B261" t="str">
            <v>8430358674370</v>
          </cell>
          <cell r="C261">
            <v>99.96</v>
          </cell>
          <cell r="D261" t="str">
            <v>TOP MASTER CF MOTO 650 MT</v>
          </cell>
          <cell r="E261" t="str">
            <v>TOP MASTER CF MOTO 650 MT</v>
          </cell>
        </row>
        <row r="262">
          <cell r="A262" t="str">
            <v>W0FG884P</v>
          </cell>
          <cell r="B262" t="str">
            <v>8430358675025</v>
          </cell>
          <cell r="C262">
            <v>199.29</v>
          </cell>
          <cell r="D262" t="str">
            <v>4P SYSTEM BMW F650GS/F700GS/F800GS</v>
          </cell>
          <cell r="E262" t="str">
            <v>4P SYSTEM BMW F650GS/F700GS/F800GS</v>
          </cell>
        </row>
        <row r="263">
          <cell r="A263" t="str">
            <v>D1B49ETR</v>
          </cell>
          <cell r="B263" t="str">
            <v>8430358478923</v>
          </cell>
          <cell r="C263">
            <v>6.3</v>
          </cell>
          <cell r="D263" t="str">
            <v>ADHESIVOS SH 49</v>
          </cell>
          <cell r="E263" t="str">
            <v>KIT AUTOCOLLANTS SH 49</v>
          </cell>
        </row>
        <row r="264">
          <cell r="A264" t="str">
            <v>K0DT31RV</v>
          </cell>
          <cell r="B264" t="str">
            <v>8430358682931</v>
          </cell>
          <cell r="C264">
            <v>35.700000000000003</v>
          </cell>
          <cell r="D264" t="str">
            <v>KIT FIJACIÓN RESPALDO KYMCO DTX125/360</v>
          </cell>
          <cell r="E264" t="str">
            <v>KIT FIXATION DOSSERET KYMCO DTX125/360</v>
          </cell>
        </row>
        <row r="265">
          <cell r="A265" t="str">
            <v>Z0M311ST</v>
          </cell>
          <cell r="B265" t="str">
            <v>8430358678149</v>
          </cell>
          <cell r="C265">
            <v>42.84</v>
          </cell>
          <cell r="D265" t="str">
            <v>TOP MASTER ZONTES M125/310</v>
          </cell>
          <cell r="E265" t="str">
            <v>TOP MASTER ZONTES M125/310</v>
          </cell>
        </row>
        <row r="266">
          <cell r="A266" t="str">
            <v>X0SR28</v>
          </cell>
          <cell r="B266" t="str">
            <v>8430358664487</v>
          </cell>
          <cell r="C266">
            <v>172.40039999999999</v>
          </cell>
          <cell r="D266" t="str">
            <v>BOLSA ASIENTO SR28 CAFE RACER</v>
          </cell>
          <cell r="E266" t="str">
            <v>SACOCHE ARRIÈRE SR28 CAFE RACER</v>
          </cell>
        </row>
        <row r="267">
          <cell r="A267" t="str">
            <v>V0DS614P</v>
          </cell>
          <cell r="B267" t="str">
            <v>8430358681606</v>
          </cell>
          <cell r="C267">
            <v>219.63</v>
          </cell>
          <cell r="D267" t="str">
            <v>4P SYSTEM VOGE 650 DS/DSX</v>
          </cell>
          <cell r="E267" t="str">
            <v>4P SYSTEM VOGE 650 DS/DSX</v>
          </cell>
        </row>
        <row r="268">
          <cell r="A268" t="str">
            <v>H0VS12ST</v>
          </cell>
          <cell r="B268" t="str">
            <v>8430358518261</v>
          </cell>
          <cell r="C268">
            <v>38.76</v>
          </cell>
          <cell r="D268" t="str">
            <v>TOP MASTER HONDA VISION</v>
          </cell>
          <cell r="E268" t="str">
            <v>TOP MASTER HONDA VISION</v>
          </cell>
        </row>
        <row r="269">
          <cell r="A269" t="str">
            <v>D0RI4800</v>
          </cell>
          <cell r="B269" t="str">
            <v>8430358499249</v>
          </cell>
          <cell r="C269">
            <v>49.98</v>
          </cell>
          <cell r="D269" t="str">
            <v>RESPALDO SH48</v>
          </cell>
          <cell r="E269" t="str">
            <v>DOSSERET SH48</v>
          </cell>
        </row>
        <row r="270">
          <cell r="A270" t="str">
            <v>K0VL65IF</v>
          </cell>
          <cell r="B270" t="str">
            <v>8430358633858</v>
          </cell>
          <cell r="C270">
            <v>171.00800000000001</v>
          </cell>
          <cell r="D270" t="str">
            <v>3P SYSTEM KAWASAKI VULCAN S 650</v>
          </cell>
          <cell r="E270" t="str">
            <v>3P SYSTEM KAWASAKI VULCAN S 650</v>
          </cell>
        </row>
        <row r="271">
          <cell r="A271" t="str">
            <v>D0B48400</v>
          </cell>
          <cell r="B271" t="str">
            <v>8430358505247</v>
          </cell>
          <cell r="C271">
            <v>222.35</v>
          </cell>
          <cell r="D271" t="str">
            <v>BAUL  SH48 NEW TITANIUM</v>
          </cell>
          <cell r="E271" t="str">
            <v>TOP CASE SH48 NEW TITANIUM</v>
          </cell>
        </row>
        <row r="272">
          <cell r="A272" t="str">
            <v>H0SM11SC</v>
          </cell>
          <cell r="B272" t="str">
            <v>8430358679306</v>
          </cell>
          <cell r="C272">
            <v>28.56</v>
          </cell>
          <cell r="D272" t="str">
            <v>FIJACIÓN SHAD LOCK HONDA SH MODE 125 (TAMAÑO 3)</v>
          </cell>
          <cell r="E272" t="str">
            <v>FIXATION SHAD LOCK HONDA SH MODE 125 (TAILLE 3)</v>
          </cell>
        </row>
        <row r="273">
          <cell r="A273" t="str">
            <v>X0SR38</v>
          </cell>
          <cell r="B273" t="str">
            <v>8430358664494</v>
          </cell>
          <cell r="C273">
            <v>121.38</v>
          </cell>
          <cell r="D273" t="str">
            <v>ALFORJA 1u. SR38 CAFE RACER</v>
          </cell>
          <cell r="E273" t="str">
            <v>SACOCHE CAVALIÈRE 1u. SR38 CAFE RACER</v>
          </cell>
        </row>
        <row r="274">
          <cell r="A274" t="str">
            <v>H0CR61IF</v>
          </cell>
          <cell r="B274" t="str">
            <v>8430358677470</v>
          </cell>
          <cell r="C274">
            <v>156.672</v>
          </cell>
          <cell r="D274" t="str">
            <v>3P SYSTEM HONDA CB650R</v>
          </cell>
          <cell r="E274" t="str">
            <v>3P SYSTEM HONDA CB650R</v>
          </cell>
        </row>
        <row r="275">
          <cell r="A275" t="str">
            <v>200799R</v>
          </cell>
          <cell r="B275" t="str">
            <v>8430358471962</v>
          </cell>
          <cell r="C275">
            <v>5.1449999999999996</v>
          </cell>
          <cell r="D275" t="str">
            <v>RE.GOMAS SH 50</v>
          </cell>
          <cell r="E275" t="str">
            <v>PETITS ELASTIQUES SH 50</v>
          </cell>
        </row>
        <row r="276">
          <cell r="A276" t="str">
            <v>D0RI3900</v>
          </cell>
          <cell r="B276" t="str">
            <v>8430358555419</v>
          </cell>
          <cell r="C276">
            <v>29.58</v>
          </cell>
          <cell r="D276" t="str">
            <v>RESPALDO SH39</v>
          </cell>
          <cell r="E276" t="str">
            <v>DOSSERET SH39</v>
          </cell>
        </row>
        <row r="277">
          <cell r="A277" t="str">
            <v>D1B39ETR</v>
          </cell>
          <cell r="B277" t="str">
            <v>8430358560208</v>
          </cell>
          <cell r="C277">
            <v>9.4499999999999993</v>
          </cell>
          <cell r="D277" t="str">
            <v>RE.CJT. ADHESIUS SH39</v>
          </cell>
          <cell r="E277" t="str">
            <v>KIT AUTOCOLLANTS SH39</v>
          </cell>
        </row>
        <row r="278">
          <cell r="A278" t="str">
            <v>T0ST98SR</v>
          </cell>
          <cell r="B278" t="str">
            <v>8430358665743</v>
          </cell>
          <cell r="C278">
            <v>81.579599999999999</v>
          </cell>
          <cell r="D278" t="str">
            <v>SR SIDE BAG HOLDER TRIUMPH STREET SCRAMBLER 900</v>
          </cell>
          <cell r="E278" t="str">
            <v>SR SIDE BAG HOLDER TRIUMPH STREET SCRAMBLER 900</v>
          </cell>
        </row>
        <row r="279">
          <cell r="A279" t="str">
            <v>H0CX59IF</v>
          </cell>
          <cell r="B279" t="str">
            <v>8430358667600</v>
          </cell>
          <cell r="C279">
            <v>177.0701</v>
          </cell>
          <cell r="D279" t="str">
            <v>3P SYSTEM HONDA CB 500 X</v>
          </cell>
          <cell r="E279" t="str">
            <v>3P SYSTEM HONDA CB 500 X</v>
          </cell>
        </row>
        <row r="280">
          <cell r="A280" t="str">
            <v>D1B50CAR</v>
          </cell>
          <cell r="B280" t="str">
            <v>8430358471955</v>
          </cell>
          <cell r="C280">
            <v>43.05</v>
          </cell>
          <cell r="D280" t="str">
            <v>RE.CATADRIOPTICO SH50</v>
          </cell>
          <cell r="E280" t="str">
            <v>CATADIOPTRIQUE SH 50</v>
          </cell>
        </row>
        <row r="281">
          <cell r="A281" t="str">
            <v>Y0FZ84ST</v>
          </cell>
          <cell r="B281" t="str">
            <v>8430358577497</v>
          </cell>
          <cell r="C281">
            <v>140.76</v>
          </cell>
          <cell r="D281" t="str">
            <v>TOP MASTER YAMAHA FZ8</v>
          </cell>
          <cell r="E281" t="str">
            <v>TOP MASTER YAMAHA FZ8</v>
          </cell>
        </row>
        <row r="282">
          <cell r="A282" t="str">
            <v>X0SL12M</v>
          </cell>
          <cell r="B282" t="str">
            <v>8430358606678</v>
          </cell>
          <cell r="C282">
            <v>58</v>
          </cell>
          <cell r="D282" t="str">
            <v>BOLSA DEPS. IMANES SL12</v>
          </cell>
          <cell r="E282" t="str">
            <v>SACOCHE RESERVOIR MAGNETIQUE</v>
          </cell>
        </row>
        <row r="283">
          <cell r="A283" t="str">
            <v>V0GT32SC</v>
          </cell>
          <cell r="B283" t="str">
            <v>8430358684638</v>
          </cell>
          <cell r="C283">
            <v>24.857399999999998</v>
          </cell>
          <cell r="D283" t="str">
            <v>FIJACIÓN SHAD LOCK PIAGGIO VESPA GTS SUPER 125/300 (TAMAÑO 3)</v>
          </cell>
          <cell r="E283" t="str">
            <v>FIXATION SHAD LOCK PIAGGIO VESPA GTS SUPER 125/300  (TAILLE 3)</v>
          </cell>
        </row>
        <row r="284">
          <cell r="A284" t="str">
            <v>D1B3613PR</v>
          </cell>
          <cell r="B284" t="str">
            <v>8430358567030</v>
          </cell>
          <cell r="C284">
            <v>22.05</v>
          </cell>
          <cell r="D284" t="str">
            <v>SET 3 PUNTOS FIJACIÓN SH36</v>
          </cell>
          <cell r="E284" t="str">
            <v>SET 3ER POINT FIXATION SH36</v>
          </cell>
        </row>
        <row r="285">
          <cell r="A285" t="str">
            <v>D1BABOR</v>
          </cell>
          <cell r="B285" t="str">
            <v>8430358066304</v>
          </cell>
          <cell r="C285">
            <v>7.875</v>
          </cell>
          <cell r="D285" t="str">
            <v>TORNILLERIA PARRILLA</v>
          </cell>
          <cell r="E285" t="str">
            <v>KIT VISSERIE PLATINE</v>
          </cell>
        </row>
        <row r="286">
          <cell r="A286" t="str">
            <v>D1B46CGR</v>
          </cell>
          <cell r="B286" t="str">
            <v>8430358647114</v>
          </cell>
          <cell r="C286">
            <v>11.025</v>
          </cell>
          <cell r="D286" t="str">
            <v>RE.CJTO.CIERRE/GOMA/TIRA</v>
          </cell>
          <cell r="E286" t="str">
            <v>ELASTIQUE SH 42 LATERALS</v>
          </cell>
        </row>
        <row r="287">
          <cell r="A287" t="str">
            <v>X0SL58</v>
          </cell>
          <cell r="B287" t="str">
            <v>8430358606715</v>
          </cell>
          <cell r="C287">
            <v>144.9</v>
          </cell>
          <cell r="D287" t="str">
            <v>BOLSA LATERAL SL58</v>
          </cell>
          <cell r="E287" t="str">
            <v>SACOCHE CAVALIERE</v>
          </cell>
        </row>
        <row r="288">
          <cell r="A288" t="str">
            <v>D1B371ETR</v>
          </cell>
          <cell r="B288" t="str">
            <v>8430358495425</v>
          </cell>
          <cell r="C288">
            <v>22.05</v>
          </cell>
          <cell r="D288" t="str">
            <v>RE.ADHESIVOS SH 37</v>
          </cell>
          <cell r="E288" t="str">
            <v>KIT AUTOCOLLANTS SH 37</v>
          </cell>
        </row>
        <row r="289">
          <cell r="A289" t="str">
            <v>SHK0Z1000C</v>
          </cell>
          <cell r="B289" t="str">
            <v>8430358504745</v>
          </cell>
          <cell r="C289">
            <v>297.87060000000002</v>
          </cell>
          <cell r="D289" t="str">
            <v>CONJT.SE. DEL/TRAS.Z1000-Z750</v>
          </cell>
          <cell r="E289" t="str">
            <v>SE.DEV/ARR Z1000-750 GRIS/NOIR</v>
          </cell>
        </row>
        <row r="290">
          <cell r="A290" t="str">
            <v>K0Z997SE</v>
          </cell>
          <cell r="B290" t="str">
            <v>8430358643635</v>
          </cell>
          <cell r="C290">
            <v>109.14</v>
          </cell>
          <cell r="D290" t="str">
            <v>SIDE BAG HOLDER KAWASAKI Z900</v>
          </cell>
          <cell r="E290" t="str">
            <v>SIDE BAG HOLDER KAWASAKI Z900</v>
          </cell>
        </row>
        <row r="291">
          <cell r="A291" t="str">
            <v>Y0NM11SC</v>
          </cell>
          <cell r="B291" t="str">
            <v>8430358679580</v>
          </cell>
          <cell r="C291">
            <v>28.56</v>
          </cell>
          <cell r="D291" t="str">
            <v>FIJACIÓN SHAD LOCK YAMAHA NMAX 125 (TAMAÑO 3)</v>
          </cell>
          <cell r="E291" t="str">
            <v>FIXATION SHAD LOCK YAMAHA NMAX 125 (TAILLE 3)</v>
          </cell>
        </row>
        <row r="292">
          <cell r="A292" t="str">
            <v>K0GL12ST</v>
          </cell>
          <cell r="B292" t="str">
            <v>8430358684522</v>
          </cell>
          <cell r="C292">
            <v>37.7196</v>
          </cell>
          <cell r="D292" t="str">
            <v>TOP MASTER KYMCO AGILITY S 50/125/200</v>
          </cell>
          <cell r="E292" t="str">
            <v>TOP MASTER KYMCO AGILITY S 50/125/200</v>
          </cell>
        </row>
        <row r="293">
          <cell r="A293" t="str">
            <v>203471R</v>
          </cell>
          <cell r="B293" t="str">
            <v>8430358669925</v>
          </cell>
          <cell r="C293">
            <v>117.6</v>
          </cell>
          <cell r="D293" t="str">
            <v>TAPA ALUMINIO MALETA TOP TERRA</v>
          </cell>
          <cell r="E293" t="str">
            <v>COUVERCLE ALUMINIUM TOP CASE TERRA</v>
          </cell>
        </row>
        <row r="294">
          <cell r="A294" t="str">
            <v>Y0MT16ST</v>
          </cell>
          <cell r="B294" t="str">
            <v>8430358629455</v>
          </cell>
          <cell r="C294">
            <v>78.540000000000006</v>
          </cell>
          <cell r="D294" t="str">
            <v>TOP MASTER YAMAHA MT 10</v>
          </cell>
          <cell r="E294" t="str">
            <v>TOP MASTER YAMAHA MT 10</v>
          </cell>
        </row>
        <row r="295">
          <cell r="A295" t="str">
            <v>D1B59MAR</v>
          </cell>
          <cell r="B295" t="str">
            <v>8430358625686</v>
          </cell>
          <cell r="C295">
            <v>50.4</v>
          </cell>
          <cell r="D295" t="str">
            <v>*RE.CJT CIERRE SH58X/ SH59X</v>
          </cell>
          <cell r="E295" t="str">
            <v>*SERRURE SH 58X/ SH59X</v>
          </cell>
        </row>
        <row r="296">
          <cell r="A296" t="str">
            <v>H0XD774P</v>
          </cell>
          <cell r="B296" t="str">
            <v>8430358672048</v>
          </cell>
          <cell r="C296">
            <v>248.346</v>
          </cell>
          <cell r="D296" t="str">
            <v>4P SYSTEM HONDA X-ADV 750</v>
          </cell>
          <cell r="E296" t="str">
            <v>4P SYSTEM HONDA X-ADV 750</v>
          </cell>
        </row>
        <row r="297">
          <cell r="A297" t="str">
            <v>D0B45100</v>
          </cell>
          <cell r="B297" t="str">
            <v>8430358507302</v>
          </cell>
          <cell r="C297">
            <v>149.9</v>
          </cell>
          <cell r="D297" t="str">
            <v>BAUL SH45</v>
          </cell>
          <cell r="E297" t="str">
            <v>TOP CASE SH 45 NOIR BRUT</v>
          </cell>
        </row>
        <row r="298">
          <cell r="A298" t="str">
            <v>M0XR524P</v>
          </cell>
          <cell r="B298" t="str">
            <v>8430358686427</v>
          </cell>
          <cell r="C298">
            <v>186.7296</v>
          </cell>
          <cell r="D298" t="str">
            <v>4P SYSTEM MACBOR MONTANA XR5 500</v>
          </cell>
          <cell r="E298" t="str">
            <v>4P SYSTEM MACBOR MONTANA XR5 500</v>
          </cell>
        </row>
        <row r="299">
          <cell r="A299" t="str">
            <v>H0CB73SR</v>
          </cell>
          <cell r="B299" t="str">
            <v>8430358688384</v>
          </cell>
          <cell r="C299">
            <v>149.15</v>
          </cell>
          <cell r="D299" t="str">
            <v>SR SIDE BAG HOLDER HONDA CB750 HORNET</v>
          </cell>
          <cell r="E299" t="str">
            <v>SR SIDE BAG HOLDER HONDA CB750 HORNET</v>
          </cell>
        </row>
        <row r="300">
          <cell r="A300" t="str">
            <v>H0XD714P</v>
          </cell>
          <cell r="B300" t="str">
            <v>8430358677432</v>
          </cell>
          <cell r="C300">
            <v>254.47800000000001</v>
          </cell>
          <cell r="D300" t="str">
            <v>4P SYSTEM HONDA X-ADV 750</v>
          </cell>
          <cell r="E300" t="str">
            <v>4P SYSTEM HONDA X-ADV 750</v>
          </cell>
        </row>
        <row r="301">
          <cell r="A301" t="str">
            <v>K0Z997SR</v>
          </cell>
          <cell r="B301" t="str">
            <v>8430358680913</v>
          </cell>
          <cell r="C301">
            <v>151.97999999999999</v>
          </cell>
          <cell r="D301" t="str">
            <v>SR SIDE BAG HOLDER KAWASAKI Z900</v>
          </cell>
          <cell r="E301" t="str">
            <v>SR SIDE BAG HOLDER KAWASAKI Z900</v>
          </cell>
        </row>
        <row r="302">
          <cell r="A302" t="str">
            <v>X1SL90</v>
          </cell>
          <cell r="B302" t="str">
            <v>8430358611795</v>
          </cell>
          <cell r="C302">
            <v>21.2135</v>
          </cell>
          <cell r="D302" t="str">
            <v>BASE DEPÓSITO UNIVERSAL</v>
          </cell>
          <cell r="E302" t="str">
            <v>BASE RÉSERVOIR UNIVERSALE</v>
          </cell>
        </row>
        <row r="303">
          <cell r="A303" t="str">
            <v>B0LN81SR</v>
          </cell>
          <cell r="B303" t="str">
            <v>8430358684454</v>
          </cell>
          <cell r="C303">
            <v>86.587800000000001</v>
          </cell>
          <cell r="D303" t="str">
            <v>SR SIDE BAG HOLDER LEONCINO 800/TRAIL</v>
          </cell>
          <cell r="E303" t="str">
            <v>SR SIDE BAG HOLDER LEONCINO 800/TRAIL</v>
          </cell>
        </row>
        <row r="304">
          <cell r="A304" t="str">
            <v>C0MT814P</v>
          </cell>
          <cell r="B304" t="str">
            <v>8430358683884</v>
          </cell>
          <cell r="C304">
            <v>254.48</v>
          </cell>
          <cell r="D304" t="str">
            <v>4P SYSTEM CF MOTO 800MT</v>
          </cell>
          <cell r="E304" t="str">
            <v>4P SYSTEM CF MOTO 800MT</v>
          </cell>
        </row>
        <row r="305">
          <cell r="A305" t="str">
            <v>V0MP41SC</v>
          </cell>
          <cell r="B305" t="str">
            <v>8430358683723</v>
          </cell>
          <cell r="C305">
            <v>27.937799999999999</v>
          </cell>
          <cell r="D305" t="str">
            <v>FIJACIÓN SHAD LOCK PIAGGIO MP3 400/500 EURO 5 (TAMAÑO 5)</v>
          </cell>
          <cell r="E305" t="str">
            <v>FIXATION SHAD LOCK PIAGGIO MP3 400/500 EURO 5 (TAILLE 5)</v>
          </cell>
        </row>
        <row r="306">
          <cell r="A306" t="str">
            <v>Y0NM11ST</v>
          </cell>
          <cell r="B306" t="str">
            <v>8430358676787</v>
          </cell>
          <cell r="C306">
            <v>103.02</v>
          </cell>
          <cell r="D306" t="str">
            <v>TOP MASTER YAMAHA NMAX 125</v>
          </cell>
          <cell r="E306" t="str">
            <v>TOP MASTER YAMAHA NMAX 125</v>
          </cell>
        </row>
        <row r="307">
          <cell r="A307" t="str">
            <v>H0GV18SN</v>
          </cell>
          <cell r="B307" t="str">
            <v>8430358666641</v>
          </cell>
          <cell r="C307">
            <v>154.02000000000001</v>
          </cell>
          <cell r="D307" t="str">
            <v>SISSYBAR HYOSUNG GV 125 AQUILA</v>
          </cell>
          <cell r="E307" t="str">
            <v>SISSYBAR HYOSUNG GV 125 AQUILA</v>
          </cell>
        </row>
        <row r="308">
          <cell r="A308" t="str">
            <v>D1B40BOR</v>
          </cell>
          <cell r="B308" t="str">
            <v>8430358478978</v>
          </cell>
          <cell r="C308">
            <v>10.5</v>
          </cell>
          <cell r="D308" t="str">
            <v>TORNILLERIA PARRILLA UNIVERSAL</v>
          </cell>
          <cell r="E308" t="str">
            <v>KIT VISSERIE UNIVERSEL</v>
          </cell>
        </row>
        <row r="309">
          <cell r="A309" t="str">
            <v>D1B36CGR</v>
          </cell>
          <cell r="B309" t="str">
            <v>8430358567078</v>
          </cell>
          <cell r="C309">
            <v>8.4</v>
          </cell>
          <cell r="D309" t="str">
            <v>SET BUCKLES SH36 2014</v>
          </cell>
          <cell r="E309" t="str">
            <v>SET BUCKLES SH36 2014</v>
          </cell>
        </row>
        <row r="310">
          <cell r="A310" t="str">
            <v>Y0TR91SE</v>
          </cell>
          <cell r="B310" t="str">
            <v>8430358678439</v>
          </cell>
          <cell r="C310">
            <v>156.97800000000001</v>
          </cell>
          <cell r="D310" t="str">
            <v>SIDE BAG HOLDER YAMAHA TRACER 9/GT</v>
          </cell>
          <cell r="E310" t="str">
            <v>SIDE BAG HOLDER YAMAHA TRACER 9/GT</v>
          </cell>
        </row>
        <row r="311">
          <cell r="A311" t="str">
            <v>D1B391MAR</v>
          </cell>
          <cell r="B311" t="str">
            <v>8430358554726</v>
          </cell>
          <cell r="C311">
            <v>23.1</v>
          </cell>
          <cell r="D311" t="str">
            <v>RE.CJT. MECANISME SH39 2013</v>
          </cell>
          <cell r="E311" t="str">
            <v>SERRURE SH39</v>
          </cell>
        </row>
        <row r="312">
          <cell r="A312" t="str">
            <v>D1B49MAR</v>
          </cell>
          <cell r="B312" t="str">
            <v>8430358478893</v>
          </cell>
          <cell r="C312">
            <v>49.35</v>
          </cell>
          <cell r="D312" t="str">
            <v>*RE.CJT CIERRE SH 49</v>
          </cell>
          <cell r="E312" t="str">
            <v>*SERRURE SH 49</v>
          </cell>
        </row>
        <row r="313">
          <cell r="A313" t="str">
            <v>S0Q800</v>
          </cell>
          <cell r="B313" t="str">
            <v>8430358046757</v>
          </cell>
          <cell r="C313">
            <v>365.16</v>
          </cell>
          <cell r="D313" t="str">
            <v>BAUL QUAD  ATV80</v>
          </cell>
          <cell r="E313" t="str">
            <v>TOP CASE QUAD ATV 80</v>
          </cell>
        </row>
        <row r="314">
          <cell r="A314" t="str">
            <v>D1B36E06</v>
          </cell>
          <cell r="B314" t="str">
            <v>8430358566514</v>
          </cell>
          <cell r="C314">
            <v>52.938000000000002</v>
          </cell>
          <cell r="D314" t="str">
            <v>TAPA COLOR SH36 CARBONO</v>
          </cell>
          <cell r="E314" t="str">
            <v>COUVERCLE SH36 CARBONE</v>
          </cell>
        </row>
        <row r="315">
          <cell r="A315" t="str">
            <v>X0SG00H</v>
          </cell>
          <cell r="B315" t="str">
            <v>8430358680418</v>
          </cell>
          <cell r="C315">
            <v>46.92</v>
          </cell>
          <cell r="D315" t="str">
            <v>X-FRAME PARA MANILLAR</v>
          </cell>
          <cell r="E315" t="str">
            <v>X-FRAME POUR GUIDON</v>
          </cell>
        </row>
        <row r="316">
          <cell r="A316" t="str">
            <v>X0SL86</v>
          </cell>
          <cell r="B316" t="str">
            <v>8430358615786</v>
          </cell>
          <cell r="C316">
            <v>71.650000000000006</v>
          </cell>
          <cell r="D316" t="str">
            <v>MOCHILA SL86</v>
          </cell>
          <cell r="E316" t="str">
            <v>SAC À DOS SL86</v>
          </cell>
        </row>
        <row r="317">
          <cell r="A317" t="str">
            <v>D1B36E08</v>
          </cell>
          <cell r="B317" t="str">
            <v>8430358566521</v>
          </cell>
          <cell r="C317">
            <v>52.938000000000002</v>
          </cell>
          <cell r="D317" t="str">
            <v>TAPAS COLOR SH36 BLANCO</v>
          </cell>
          <cell r="E317" t="str">
            <v>COUVERCLES SH36 BLANC</v>
          </cell>
        </row>
        <row r="318">
          <cell r="A318" t="str">
            <v>S0BR47SC</v>
          </cell>
          <cell r="B318" t="str">
            <v>8430358680500</v>
          </cell>
          <cell r="C318">
            <v>28.56</v>
          </cell>
          <cell r="D318" t="str">
            <v>FIJACIÓN SHAD LOCK SUZUKI BURGMAN 400 (TAMAÑO 7)</v>
          </cell>
          <cell r="E318" t="str">
            <v>FIXATION SHAD LOCK SUZUKI BURGMAN 400 (TAILLE 7)</v>
          </cell>
        </row>
        <row r="319">
          <cell r="A319" t="str">
            <v>X0SG00M</v>
          </cell>
          <cell r="B319" t="str">
            <v>8430358680401</v>
          </cell>
          <cell r="C319">
            <v>46.92</v>
          </cell>
          <cell r="D319" t="str">
            <v>X-FRAME PARA RETROVISOR</v>
          </cell>
          <cell r="E319" t="str">
            <v>X-FRAME POUR RÉTROVISEUR</v>
          </cell>
        </row>
        <row r="320">
          <cell r="A320" t="str">
            <v>X0SR20L</v>
          </cell>
          <cell r="B320" t="str">
            <v>8430358624405</v>
          </cell>
          <cell r="C320">
            <v>27.41</v>
          </cell>
          <cell r="D320" t="str">
            <v>PANTALON IMPERMEABLE T/L</v>
          </cell>
          <cell r="E320" t="str">
            <v>PANTALON PLUIE L</v>
          </cell>
        </row>
        <row r="321">
          <cell r="A321" t="str">
            <v>X0SR20M</v>
          </cell>
          <cell r="B321" t="str">
            <v>8430358624399</v>
          </cell>
          <cell r="C321">
            <v>27.41</v>
          </cell>
          <cell r="D321" t="str">
            <v>PANTALON IMPERMEABLE T/M</v>
          </cell>
          <cell r="E321" t="str">
            <v>PANTALON PLUIE  M</v>
          </cell>
        </row>
        <row r="322">
          <cell r="A322" t="str">
            <v>S0BR47RV</v>
          </cell>
          <cell r="B322" t="str">
            <v>8430358647817</v>
          </cell>
          <cell r="C322">
            <v>29.58</v>
          </cell>
          <cell r="D322" t="str">
            <v>KIT RESPALDO SUZUKI BURGMAN 400</v>
          </cell>
          <cell r="E322" t="str">
            <v>KIT DOSSERET SUZUKI BURGMAN 400</v>
          </cell>
        </row>
        <row r="323">
          <cell r="A323" t="str">
            <v>C0S305H_P12</v>
          </cell>
          <cell r="B323" t="str">
            <v>8430358680715</v>
          </cell>
          <cell r="C323">
            <v>611.75519999999995</v>
          </cell>
          <cell r="D323" t="str">
            <v>CANDADO DE MANILLAR SC305H 12 un.</v>
          </cell>
          <cell r="E323" t="str">
            <v>BLOQUE GUIDON SC305H PACK 12 un.</v>
          </cell>
        </row>
        <row r="324">
          <cell r="A324" t="str">
            <v>D0TR55200B</v>
          </cell>
          <cell r="B324" t="str">
            <v>8430358687226</v>
          </cell>
          <cell r="C324">
            <v>499</v>
          </cell>
          <cell r="D324" t="str">
            <v>BAUL TR55 TERRA PURE BLACK</v>
          </cell>
          <cell r="E324" t="str">
            <v>TOP CASE TR55 TERRA PURE BLACK</v>
          </cell>
        </row>
        <row r="325">
          <cell r="A325" t="str">
            <v>D1B36E15</v>
          </cell>
          <cell r="B325" t="str">
            <v>8430358566538</v>
          </cell>
          <cell r="C325">
            <v>52.938000000000002</v>
          </cell>
          <cell r="D325" t="str">
            <v>TAPAS COLOR SH36 NEW TITANIUM</v>
          </cell>
          <cell r="E325" t="str">
            <v>COUVERCLES SH36 NEW TITANIUM</v>
          </cell>
        </row>
        <row r="326">
          <cell r="A326" t="str">
            <v>X0SR20S</v>
          </cell>
          <cell r="B326" t="str">
            <v>8430358624382</v>
          </cell>
          <cell r="C326">
            <v>27.405000000000001</v>
          </cell>
          <cell r="D326" t="str">
            <v>PANTALON IMPERMEABLE T/S</v>
          </cell>
          <cell r="E326" t="str">
            <v>PANTALON PLUIE  S</v>
          </cell>
        </row>
        <row r="327">
          <cell r="A327" t="str">
            <v>V0MD12SC</v>
          </cell>
          <cell r="B327" t="str">
            <v>8430358684904</v>
          </cell>
          <cell r="C327">
            <v>29.58</v>
          </cell>
          <cell r="D327" t="str">
            <v>FIJACIÓN SHAD LOCK PIAGGIO MP3 MEDLEY 125/150 (TAMAÑO 5)</v>
          </cell>
          <cell r="E327" t="str">
            <v>FIXATION SHAD LOCK PIAGGIO MEDLEY 125/150 (TAILLE 5)</v>
          </cell>
        </row>
        <row r="328">
          <cell r="A328" t="str">
            <v>V0AC30IF</v>
          </cell>
          <cell r="B328" t="str">
            <v>8430358675162</v>
          </cell>
          <cell r="C328">
            <v>164.86</v>
          </cell>
          <cell r="D328" t="str">
            <v>3P SYSTEM VOGE 300AC</v>
          </cell>
          <cell r="E328" t="str">
            <v>3P SYSTEM VOGE 300AC</v>
          </cell>
        </row>
        <row r="329">
          <cell r="A329" t="str">
            <v>D1B59PMAR</v>
          </cell>
          <cell r="B329" t="str">
            <v>8430358665835</v>
          </cell>
          <cell r="C329">
            <v>56.7</v>
          </cell>
          <cell r="D329" t="str">
            <v>CIERRE SH58X/ SH59X PREMIUM</v>
          </cell>
          <cell r="E329" t="str">
            <v>SERRURE SH 58X/ SH59X PREMIUM</v>
          </cell>
        </row>
        <row r="330">
          <cell r="A330" t="str">
            <v>W0FR91SR</v>
          </cell>
          <cell r="B330" t="str">
            <v>8430358680197</v>
          </cell>
          <cell r="C330">
            <v>155.958</v>
          </cell>
          <cell r="D330" t="str">
            <v>SIDE BAG HOLDER SR BWM F900R/XR</v>
          </cell>
          <cell r="E330" t="str">
            <v>SIDE BAG HOLDER SR BWM F900R/XR</v>
          </cell>
        </row>
        <row r="331">
          <cell r="A331" t="str">
            <v>D1B36E17</v>
          </cell>
          <cell r="B331" t="str">
            <v>8430358566545</v>
          </cell>
          <cell r="C331">
            <v>52.938000000000002</v>
          </cell>
          <cell r="D331" t="str">
            <v>*TAPA COLOR SH36 GRIS OSCURO</v>
          </cell>
          <cell r="E331" t="str">
            <v>*COUVERCLE SH36 GRIS FONCÉ</v>
          </cell>
        </row>
        <row r="332">
          <cell r="A332" t="str">
            <v>X0SR553XL</v>
          </cell>
          <cell r="B332" t="str">
            <v>8430358624375</v>
          </cell>
          <cell r="C332">
            <v>52.6785</v>
          </cell>
          <cell r="D332" t="str">
            <v>CHAQUETA IMPERMEABLE  T/3XL</v>
          </cell>
          <cell r="E332" t="str">
            <v>COUVERTURE PLUIE  3XL</v>
          </cell>
        </row>
        <row r="333">
          <cell r="A333" t="str">
            <v>X1TR03</v>
          </cell>
          <cell r="B333" t="str">
            <v>8430358683501</v>
          </cell>
          <cell r="C333">
            <v>12.8499</v>
          </cell>
          <cell r="D333" t="str">
            <v>DRY BAG + BAG HOLDER</v>
          </cell>
          <cell r="E333" t="str">
            <v>DRY BAG + BAG HOLDER</v>
          </cell>
        </row>
        <row r="334">
          <cell r="A334" t="str">
            <v>X1TR05</v>
          </cell>
          <cell r="B334" t="str">
            <v>8430358683518</v>
          </cell>
          <cell r="C334">
            <v>8.7594999999999992</v>
          </cell>
          <cell r="D334" t="str">
            <v>FUEL BOTTLE HARNESS</v>
          </cell>
          <cell r="E334" t="str">
            <v>FUEL BOTTLE HARNESS</v>
          </cell>
        </row>
        <row r="335">
          <cell r="A335" t="str">
            <v>X0SG62H</v>
          </cell>
          <cell r="B335" t="str">
            <v>8430358680296</v>
          </cell>
          <cell r="C335">
            <v>50.989800000000002</v>
          </cell>
          <cell r="D335" t="str">
            <v>SOPORTE SMARTPHONE SG62, 160 x 80 mm - MANILLAR</v>
          </cell>
          <cell r="E335" t="str">
            <v>SUPPORT SMARTPHONE SG62, 160 x 80 mm - GUIDON</v>
          </cell>
        </row>
        <row r="336">
          <cell r="A336" t="str">
            <v>Y0MT95ST</v>
          </cell>
          <cell r="B336" t="str">
            <v>8430358593428</v>
          </cell>
          <cell r="C336">
            <v>103.02</v>
          </cell>
          <cell r="D336" t="str">
            <v>TOP MASTER YAMAHA MT 09 TRACER</v>
          </cell>
          <cell r="E336" t="str">
            <v>TOP MASTER YAMAHA MT 09 TRACER</v>
          </cell>
        </row>
        <row r="337">
          <cell r="A337" t="str">
            <v>D1B36E21</v>
          </cell>
          <cell r="B337" t="str">
            <v>8430358602373</v>
          </cell>
          <cell r="C337">
            <v>52.938000000000002</v>
          </cell>
          <cell r="D337" t="str">
            <v>TAPAS COLOR SH36 NEGRO</v>
          </cell>
          <cell r="E337" t="str">
            <v>COUVERCLES SH36 NOIR</v>
          </cell>
        </row>
        <row r="338">
          <cell r="A338" t="str">
            <v>X022PS</v>
          </cell>
          <cell r="B338" t="str">
            <v>8430358655492</v>
          </cell>
          <cell r="C338">
            <v>12</v>
          </cell>
          <cell r="D338" t="str">
            <v>PIN SYSTEM BENELLI</v>
          </cell>
          <cell r="E338" t="str">
            <v>PIN SYSTEM BENELLI</v>
          </cell>
        </row>
        <row r="339">
          <cell r="A339" t="str">
            <v>Y0TR98IF</v>
          </cell>
          <cell r="B339" t="str">
            <v>8430358659117</v>
          </cell>
          <cell r="C339">
            <v>182.27199999999999</v>
          </cell>
          <cell r="D339" t="str">
            <v>3P SYSTEM YAMAHA MT09 TRACER</v>
          </cell>
          <cell r="E339" t="str">
            <v>3P SYSTEM YAMAHA MT09 TRACER</v>
          </cell>
        </row>
        <row r="340">
          <cell r="A340" t="str">
            <v>501588R</v>
          </cell>
          <cell r="B340" t="str">
            <v>8430358624672</v>
          </cell>
          <cell r="C340">
            <v>13.65</v>
          </cell>
          <cell r="D340" t="str">
            <v>RE.CJT. ADHESIVOS SH34</v>
          </cell>
          <cell r="E340" t="str">
            <v>KIT AUTOCOLLANTS SH 34</v>
          </cell>
        </row>
        <row r="341">
          <cell r="A341" t="str">
            <v>X0SG62M</v>
          </cell>
          <cell r="B341" t="str">
            <v>8430358680289</v>
          </cell>
          <cell r="C341">
            <v>50.989800000000002</v>
          </cell>
          <cell r="D341" t="str">
            <v>SOPORTE SMARTPHONE SG62,160 x 80 mm - ESPEJO RETROVISOR</v>
          </cell>
          <cell r="E341" t="str">
            <v>SUPPORT SMARTPHONE SG62,160 x 80 mm - RÉTROVISEUR</v>
          </cell>
        </row>
        <row r="342">
          <cell r="A342" t="str">
            <v>Y0TR79ST</v>
          </cell>
          <cell r="B342" t="str">
            <v>8430358668874</v>
          </cell>
          <cell r="C342">
            <v>119.34</v>
          </cell>
          <cell r="D342" t="str">
            <v>TOP MASTER YAMAHA TRACER 700 GT</v>
          </cell>
          <cell r="E342" t="str">
            <v>TOP MASTER YAMAHA TRACER 700 GT</v>
          </cell>
        </row>
        <row r="343">
          <cell r="A343" t="str">
            <v>201896R</v>
          </cell>
          <cell r="B343" t="str">
            <v>8430358508767</v>
          </cell>
          <cell r="C343">
            <v>18.375</v>
          </cell>
          <cell r="D343" t="str">
            <v>RE.CJ.BOMBíN CAMISA SH48-SH59X</v>
          </cell>
          <cell r="E343" t="str">
            <v>LOCK SET HOUSING SH48-SH59X</v>
          </cell>
        </row>
        <row r="344">
          <cell r="A344" t="str">
            <v>D1B50CGR</v>
          </cell>
          <cell r="B344" t="str">
            <v>8430358094925</v>
          </cell>
          <cell r="C344">
            <v>10.5</v>
          </cell>
          <cell r="D344" t="str">
            <v>RE.CJT.CIERRE/GOMA/TIRA 50</v>
          </cell>
          <cell r="E344" t="str">
            <v>ELASTIQUE SH 50</v>
          </cell>
        </row>
        <row r="345">
          <cell r="A345" t="str">
            <v>203163RB</v>
          </cell>
          <cell r="B345" t="str">
            <v>8430358680609</v>
          </cell>
          <cell r="C345">
            <v>105</v>
          </cell>
          <cell r="D345" t="str">
            <v>BLACK ALUMINIUM COVER TERRA SIDE CASE</v>
          </cell>
          <cell r="E345" t="str">
            <v>BLACK ALUMINIUM COVER TERRA SIDE CASE</v>
          </cell>
        </row>
        <row r="346">
          <cell r="A346" t="str">
            <v>D1B50E01</v>
          </cell>
          <cell r="B346" t="str">
            <v>8430358072848</v>
          </cell>
          <cell r="C346">
            <v>54.06</v>
          </cell>
          <cell r="D346" t="str">
            <v>TAPA SH50 AZUL SHAD</v>
          </cell>
          <cell r="E346" t="str">
            <v>COUVERCLE SH50 BLEU SHAD</v>
          </cell>
        </row>
        <row r="347">
          <cell r="A347" t="str">
            <v>H0CB56IF</v>
          </cell>
          <cell r="B347" t="str">
            <v>8430358621008</v>
          </cell>
          <cell r="C347">
            <v>203.77600000000001</v>
          </cell>
          <cell r="D347" t="str">
            <v>3P SYSTEM HONDA CB500 F/R</v>
          </cell>
          <cell r="E347" t="str">
            <v>3P SYSTEM HONDA CB500 F/R</v>
          </cell>
        </row>
        <row r="348">
          <cell r="A348" t="str">
            <v>D1B50ER</v>
          </cell>
          <cell r="B348" t="str">
            <v>8430358088177</v>
          </cell>
          <cell r="C348">
            <v>38.76</v>
          </cell>
          <cell r="D348" t="str">
            <v>PLACA EMBELL.SH50 VIRGEN</v>
          </cell>
          <cell r="E348" t="str">
            <v>COUVERCLE SH 50 PRET A PEINTRE</v>
          </cell>
        </row>
        <row r="349">
          <cell r="A349" t="str">
            <v>X013PS</v>
          </cell>
          <cell r="B349" t="str">
            <v>8430358645271</v>
          </cell>
          <cell r="C349">
            <v>12</v>
          </cell>
          <cell r="D349" t="str">
            <v>PIN SYSTEM SUZUKI SZ1</v>
          </cell>
          <cell r="E349" t="str">
            <v>PIN SYSTEM SUZUKI SZ1</v>
          </cell>
        </row>
        <row r="350">
          <cell r="A350" t="str">
            <v>D1B50E05</v>
          </cell>
          <cell r="B350" t="str">
            <v>8430358069336</v>
          </cell>
          <cell r="C350">
            <v>54.06</v>
          </cell>
          <cell r="D350" t="str">
            <v>TAPA SH50 PLATA SHAD</v>
          </cell>
          <cell r="E350" t="str">
            <v>COUVERCLE SH50 ARGENT SHAD</v>
          </cell>
        </row>
        <row r="351">
          <cell r="A351" t="str">
            <v>W0CG62RV</v>
          </cell>
          <cell r="B351" t="str">
            <v>8430358653818</v>
          </cell>
          <cell r="C351">
            <v>39.78</v>
          </cell>
          <cell r="D351" t="str">
            <v>RESPALDO BMW C650GT</v>
          </cell>
          <cell r="E351" t="str">
            <v>DOSSERET BMW C650GT</v>
          </cell>
        </row>
        <row r="352">
          <cell r="A352" t="str">
            <v>D1TR47MIR</v>
          </cell>
          <cell r="B352" t="str">
            <v>8430358670587</v>
          </cell>
          <cell r="C352">
            <v>69.3</v>
          </cell>
          <cell r="D352" t="str">
            <v>PARTE INFERIOR CERRADURA TR47</v>
          </cell>
          <cell r="E352" t="str">
            <v>PARTIE INFÉRIEURE SERRURE TR47</v>
          </cell>
        </row>
        <row r="353">
          <cell r="A353" t="str">
            <v>X0TR01</v>
          </cell>
          <cell r="B353" t="str">
            <v>8430358669161</v>
          </cell>
          <cell r="C353">
            <v>10.455</v>
          </cell>
          <cell r="D353" t="str">
            <v>RED INTERNA MALETAS LATERALES TERRA</v>
          </cell>
          <cell r="E353" t="str">
            <v>FILET INTERNE VALISES TERRA</v>
          </cell>
        </row>
        <row r="354">
          <cell r="A354" t="str">
            <v>D1B50E08</v>
          </cell>
          <cell r="B354" t="str">
            <v>8430358497474</v>
          </cell>
          <cell r="C354">
            <v>54.06</v>
          </cell>
          <cell r="D354" t="str">
            <v>TAPA SH50 BLANCO SHAD</v>
          </cell>
          <cell r="E354" t="str">
            <v>COUVERCLE SH50 BLANC SHAD</v>
          </cell>
        </row>
        <row r="355">
          <cell r="A355" t="str">
            <v>D1B47CAR</v>
          </cell>
          <cell r="B355" t="str">
            <v>8430358674417</v>
          </cell>
          <cell r="C355">
            <v>24.15</v>
          </cell>
          <cell r="D355" t="str">
            <v>CATADRIOPTRICO BLANCO SH47</v>
          </cell>
          <cell r="E355" t="str">
            <v>SH47 CATADRIOPTIQUE BLANC</v>
          </cell>
        </row>
        <row r="356">
          <cell r="A356" t="str">
            <v>D1B50E09</v>
          </cell>
          <cell r="B356" t="str">
            <v>8430358072855</v>
          </cell>
          <cell r="C356">
            <v>54.06</v>
          </cell>
          <cell r="D356" t="str">
            <v>TAPA SH50 ROJO SHAD</v>
          </cell>
          <cell r="E356" t="str">
            <v>COUVERCLE SH50 BORDEAUX SHAD</v>
          </cell>
        </row>
        <row r="357">
          <cell r="A357" t="str">
            <v>203507R</v>
          </cell>
          <cell r="B357" t="str">
            <v>8430358670549</v>
          </cell>
          <cell r="C357">
            <v>13.545</v>
          </cell>
          <cell r="D357" t="str">
            <v>CONTORNO TERRA</v>
          </cell>
          <cell r="E357" t="str">
            <v>JOINT DE CONTOUR TERRA</v>
          </cell>
        </row>
        <row r="358">
          <cell r="A358" t="str">
            <v>D1B47ER</v>
          </cell>
          <cell r="B358" t="str">
            <v>8430358679481</v>
          </cell>
          <cell r="C358">
            <v>30.498000000000001</v>
          </cell>
          <cell r="D358" t="str">
            <v>TAPA SH47 SIN PINTAR</v>
          </cell>
          <cell r="E358" t="str">
            <v>COUVERCLE SH47 PRET A PEINTRE</v>
          </cell>
        </row>
        <row r="359">
          <cell r="A359" t="str">
            <v>H0RB57IF</v>
          </cell>
          <cell r="B359" t="str">
            <v>8430358661585</v>
          </cell>
          <cell r="C359">
            <v>171.00800000000001</v>
          </cell>
          <cell r="D359" t="str">
            <v>3P SYSTEM HONDA CMX 500 REBEL</v>
          </cell>
          <cell r="E359" t="str">
            <v>3P SYSTEM HONDA CMX 500 REBEL</v>
          </cell>
        </row>
        <row r="360">
          <cell r="A360" t="str">
            <v>D1B5TIR</v>
          </cell>
          <cell r="B360" t="str">
            <v>8430358567054</v>
          </cell>
          <cell r="C360">
            <v>4.7249999999999996</v>
          </cell>
          <cell r="D360" t="str">
            <v>SET STRIP SH36 2014</v>
          </cell>
          <cell r="E360" t="str">
            <v>SET STRIP SH36 2014</v>
          </cell>
        </row>
        <row r="361">
          <cell r="A361" t="str">
            <v>W0FR89IF</v>
          </cell>
          <cell r="B361" t="str">
            <v>8430358569812</v>
          </cell>
          <cell r="C361">
            <v>156.56960000000001</v>
          </cell>
          <cell r="D361" t="str">
            <v>3P SYSTEM BMW F800 R</v>
          </cell>
          <cell r="E361" t="str">
            <v>3P SYSTEM BMW F800 R</v>
          </cell>
        </row>
        <row r="362">
          <cell r="A362" t="str">
            <v>W0CG62ST</v>
          </cell>
          <cell r="B362" t="str">
            <v>8430358527690</v>
          </cell>
          <cell r="C362">
            <v>62.118000000000002</v>
          </cell>
          <cell r="D362" t="str">
            <v>TOP MASTER BMW C 650 GT</v>
          </cell>
          <cell r="E362" t="str">
            <v>TOP MASTER BMW C 650 GT</v>
          </cell>
        </row>
        <row r="363">
          <cell r="A363" t="str">
            <v>D1B471CAR</v>
          </cell>
          <cell r="B363" t="str">
            <v>8430358674431</v>
          </cell>
          <cell r="C363">
            <v>24.15</v>
          </cell>
          <cell r="D363" t="str">
            <v>CATADRIOPTRICO ROJO SH47</v>
          </cell>
          <cell r="E363" t="str">
            <v>SH47 CATADRIOPTIQUE ROUGE</v>
          </cell>
        </row>
        <row r="364">
          <cell r="A364" t="str">
            <v>H0SH20SC</v>
          </cell>
          <cell r="B364" t="str">
            <v>8430358680647</v>
          </cell>
          <cell r="C364">
            <v>28.56</v>
          </cell>
          <cell r="D364" t="str">
            <v>FIJACIÓN SHAD LOCK HONDA SH125 (TAMAÑO 5)</v>
          </cell>
          <cell r="E364" t="str">
            <v>FIXATION SHAD LOCK HONDA SH125 (TAILLE 5)</v>
          </cell>
        </row>
        <row r="365">
          <cell r="A365" t="str">
            <v>D1B29MAR</v>
          </cell>
          <cell r="B365" t="str">
            <v>8430358066366</v>
          </cell>
          <cell r="C365">
            <v>18.795000000000002</v>
          </cell>
          <cell r="D365" t="str">
            <v>CERRADURA SH29</v>
          </cell>
          <cell r="E365" t="str">
            <v>SERRURE SH 29</v>
          </cell>
        </row>
        <row r="366">
          <cell r="A366" t="str">
            <v>Y0MT71SR</v>
          </cell>
          <cell r="B366" t="str">
            <v>8430358680623</v>
          </cell>
          <cell r="C366">
            <v>100.98</v>
          </cell>
          <cell r="D366" t="str">
            <v>SIDE BAG HOLDER SR YAMAHA MT07</v>
          </cell>
          <cell r="E366" t="str">
            <v>SIDE BAG HOLDER SR YAMAHA MT07</v>
          </cell>
        </row>
        <row r="367">
          <cell r="A367" t="str">
            <v>D1B50E21</v>
          </cell>
          <cell r="B367" t="str">
            <v>8430358072862</v>
          </cell>
          <cell r="C367">
            <v>54.06</v>
          </cell>
          <cell r="D367" t="str">
            <v>TAPA SH50 NEGRO METAL SHAD</v>
          </cell>
          <cell r="E367" t="str">
            <v>COUVERCLE SH50 NOIR METAL SHAD</v>
          </cell>
        </row>
        <row r="368">
          <cell r="A368" t="str">
            <v>M0V787SR</v>
          </cell>
          <cell r="B368" t="str">
            <v>8430358665705</v>
          </cell>
          <cell r="C368">
            <v>146.88</v>
          </cell>
          <cell r="D368" t="str">
            <v>SR SIDE BAG HOLDER MOTO GUZZI V7 821</v>
          </cell>
          <cell r="E368" t="str">
            <v>SR SIDE BAG HOLDER MOTO GUZZI V7 821</v>
          </cell>
        </row>
        <row r="369">
          <cell r="A369" t="str">
            <v>D1B40E01</v>
          </cell>
          <cell r="B369" t="str">
            <v>8430358472594</v>
          </cell>
          <cell r="C369">
            <v>32.64</v>
          </cell>
          <cell r="D369" t="str">
            <v>TAPA SH40 AZUL SHAD</v>
          </cell>
          <cell r="E369" t="str">
            <v>COUV SH 40 BLEU SHAD</v>
          </cell>
        </row>
        <row r="370">
          <cell r="A370" t="str">
            <v>H0CR61SE</v>
          </cell>
          <cell r="B370" t="str">
            <v>8430358677463</v>
          </cell>
          <cell r="C370">
            <v>112.098</v>
          </cell>
          <cell r="D370" t="str">
            <v>SIDE BAG HOLDER HONDA CB650R</v>
          </cell>
          <cell r="E370" t="str">
            <v>SIDE BAG HOLDER HONDA CB650R</v>
          </cell>
        </row>
        <row r="371">
          <cell r="A371" t="str">
            <v>K0VL65SN</v>
          </cell>
          <cell r="B371" t="str">
            <v>8430358633964</v>
          </cell>
          <cell r="C371">
            <v>162.18</v>
          </cell>
          <cell r="D371" t="str">
            <v>KIT RESPALDO KAWASAKI VULCAN S 650</v>
          </cell>
          <cell r="E371" t="str">
            <v>KIT DOSSERET KAWASAKI VULCAN S 650</v>
          </cell>
        </row>
        <row r="372">
          <cell r="A372" t="str">
            <v>S0MX50RV</v>
          </cell>
          <cell r="B372" t="str">
            <v>8430358672741</v>
          </cell>
          <cell r="C372">
            <v>38.76</v>
          </cell>
          <cell r="D372" t="str">
            <v>KIT RESPALDO SYM MAXSYM 500 TL</v>
          </cell>
          <cell r="E372" t="str">
            <v>KIT DOSSERET SYM MAXSYM 500 TL</v>
          </cell>
        </row>
        <row r="373">
          <cell r="A373" t="str">
            <v>D1B40E05</v>
          </cell>
          <cell r="B373" t="str">
            <v>8430358472600</v>
          </cell>
          <cell r="C373">
            <v>32.64</v>
          </cell>
          <cell r="D373" t="str">
            <v>TAPA SH40 PLATA SHAD</v>
          </cell>
          <cell r="E373" t="str">
            <v>COUV SH 40 ARGENT SHAD</v>
          </cell>
        </row>
        <row r="374">
          <cell r="A374" t="str">
            <v>V0NL52SC</v>
          </cell>
          <cell r="B374" t="str">
            <v>8430358682733</v>
          </cell>
          <cell r="C374">
            <v>33.94</v>
          </cell>
          <cell r="D374" t="str">
            <v>FIJACIÓN SHAD LOCK PIAGGIO ONE ELECTRICA (TAMAÑO 5)</v>
          </cell>
          <cell r="E374" t="str">
            <v>FIXATION SHAD LOCK PIAGGIO ONE ELECTRICA (TAILLE 5)</v>
          </cell>
        </row>
        <row r="375">
          <cell r="A375" t="str">
            <v>D1TR37MIR</v>
          </cell>
          <cell r="B375" t="str">
            <v>8430358670600</v>
          </cell>
          <cell r="C375">
            <v>56.7</v>
          </cell>
          <cell r="D375" t="str">
            <v>PARTE INFERIOR CERRADURA TR37</v>
          </cell>
          <cell r="E375" t="str">
            <v>PARTIE INFÉRIEURE SERRURE TR37</v>
          </cell>
        </row>
        <row r="376">
          <cell r="A376" t="str">
            <v>D1B37CAR</v>
          </cell>
          <cell r="B376" t="str">
            <v>8430358471764</v>
          </cell>
          <cell r="C376">
            <v>25.094999999999999</v>
          </cell>
          <cell r="D376" t="str">
            <v>CATADRIOPTICO SH-37</v>
          </cell>
          <cell r="E376" t="str">
            <v>CATADIOPTRIQUE SH 37</v>
          </cell>
        </row>
        <row r="377">
          <cell r="A377" t="str">
            <v>H0VS19SC</v>
          </cell>
          <cell r="B377" t="str">
            <v>8430358682658</v>
          </cell>
          <cell r="C377">
            <v>39.78</v>
          </cell>
          <cell r="D377" t="str">
            <v>FIJACIÓN SHAD LOCK HONDA VISION 110/125 ( (TAMAÑO 3)</v>
          </cell>
          <cell r="E377" t="str">
            <v>FIXATION SHAD LOCK HONDA VISION 110/125 (TAILLE 3)</v>
          </cell>
        </row>
        <row r="378">
          <cell r="A378" t="str">
            <v>D1B40E08</v>
          </cell>
          <cell r="B378" t="str">
            <v>8430358497443</v>
          </cell>
          <cell r="C378">
            <v>32.64</v>
          </cell>
          <cell r="D378" t="str">
            <v>TAPA SH40 BLANCO SHAD</v>
          </cell>
          <cell r="E378" t="str">
            <v>COUV SH 40 BLANC SHAD</v>
          </cell>
        </row>
        <row r="379">
          <cell r="A379" t="str">
            <v>D1B40E09</v>
          </cell>
          <cell r="B379" t="str">
            <v>8430358472624</v>
          </cell>
          <cell r="C379">
            <v>32.64</v>
          </cell>
          <cell r="D379" t="str">
            <v>TAPA SH40 GRANATE SHAD</v>
          </cell>
          <cell r="E379" t="str">
            <v>COUV SH 40 BORDEAUX SHAD</v>
          </cell>
        </row>
        <row r="380">
          <cell r="A380" t="str">
            <v>K0DV14ST</v>
          </cell>
          <cell r="B380" t="str">
            <v>8430358561076</v>
          </cell>
          <cell r="C380">
            <v>39.78</v>
          </cell>
          <cell r="D380" t="str">
            <v>TOP MASTER KTM ADVENTURE 1190</v>
          </cell>
          <cell r="E380" t="str">
            <v>TOP MASTER KTM ADVENTURE 1190</v>
          </cell>
        </row>
        <row r="381">
          <cell r="A381" t="str">
            <v>D1TRBOR</v>
          </cell>
          <cell r="B381" t="str">
            <v>8430358670327</v>
          </cell>
          <cell r="C381">
            <v>25.2</v>
          </cell>
          <cell r="D381" t="str">
            <v>BOMBÍN MALETA TERRA</v>
          </cell>
          <cell r="E381" t="str">
            <v>KIT VISSERIE VALISE TERRA</v>
          </cell>
        </row>
        <row r="382">
          <cell r="A382" t="str">
            <v>H0PC10RV</v>
          </cell>
          <cell r="B382" t="str">
            <v>8430358605688</v>
          </cell>
          <cell r="C382">
            <v>30.834599999999998</v>
          </cell>
          <cell r="D382" t="str">
            <v>KIT RESPALDO HONDA PCX 125i</v>
          </cell>
          <cell r="E382" t="str">
            <v>KIT DOSSERET HONDA PCX 125i</v>
          </cell>
        </row>
        <row r="383">
          <cell r="A383" t="str">
            <v>D1B29ER</v>
          </cell>
          <cell r="B383" t="str">
            <v>8430358086722</v>
          </cell>
          <cell r="C383">
            <v>21.42</v>
          </cell>
          <cell r="D383" t="str">
            <v>*RECAMBIO TAPA SIN PINTAR SH29</v>
          </cell>
          <cell r="E383" t="str">
            <v>*COUVERCLE SH 29 PRET A PEINTRE</v>
          </cell>
        </row>
        <row r="384">
          <cell r="A384" t="str">
            <v>Y0MT78IF</v>
          </cell>
          <cell r="B384" t="str">
            <v>8430358658332</v>
          </cell>
          <cell r="C384">
            <v>185.34399999999999</v>
          </cell>
          <cell r="D384" t="str">
            <v>3P SYSTEM YAMAHA MT 07</v>
          </cell>
          <cell r="E384" t="str">
            <v>3P SYSTEM YAMAHA MT 07</v>
          </cell>
        </row>
        <row r="385">
          <cell r="A385" t="str">
            <v>H0CR61SR</v>
          </cell>
          <cell r="B385" t="str">
            <v>8430358683563</v>
          </cell>
          <cell r="C385">
            <v>181.49879999999999</v>
          </cell>
          <cell r="D385" t="str">
            <v>SR SIDE BAG HOLDER HONDA CB650R</v>
          </cell>
          <cell r="E385" t="str">
            <v>SR SIDE BAG HOLDER HONDA CB650R</v>
          </cell>
        </row>
        <row r="386">
          <cell r="A386" t="str">
            <v>D1B23ER</v>
          </cell>
          <cell r="B386" t="str">
            <v>8430358637016</v>
          </cell>
          <cell r="C386">
            <v>18.36</v>
          </cell>
          <cell r="D386" t="str">
            <v>SET C.L. SH23 TAPAS SIN PINTAR</v>
          </cell>
          <cell r="E386" t="str">
            <v>COUVERCLE SH 23 PRET A PEINTRE</v>
          </cell>
        </row>
        <row r="387">
          <cell r="A387" t="str">
            <v>D0B5000</v>
          </cell>
          <cell r="B387" t="str">
            <v>8430358069268</v>
          </cell>
          <cell r="C387">
            <v>269</v>
          </cell>
          <cell r="D387" t="str">
            <v>BAUL SH50 NEGRO/NEGRO</v>
          </cell>
          <cell r="E387" t="str">
            <v>TOP CASE SH50 NOIR BRUT</v>
          </cell>
        </row>
        <row r="388">
          <cell r="A388" t="str">
            <v>D1B37BOR</v>
          </cell>
          <cell r="B388" t="str">
            <v>8430358066403</v>
          </cell>
          <cell r="C388">
            <v>7.77</v>
          </cell>
          <cell r="D388" t="str">
            <v>TORNILLERIA PARRILLA SH-37</v>
          </cell>
          <cell r="E388" t="str">
            <v>KTI VISSERIE SH 37</v>
          </cell>
        </row>
        <row r="389">
          <cell r="A389" t="str">
            <v>V0NL52ST</v>
          </cell>
          <cell r="B389" t="str">
            <v>8430358682740</v>
          </cell>
          <cell r="C389">
            <v>88.74</v>
          </cell>
          <cell r="D389" t="str">
            <v>TOP MASTER PIAGGIO ONE ELECTRICA</v>
          </cell>
          <cell r="E389" t="str">
            <v>TOP MASTER PIAGGIO ONE ELECTRICA</v>
          </cell>
        </row>
        <row r="390">
          <cell r="A390" t="str">
            <v>D1B23FIR</v>
          </cell>
          <cell r="B390" t="str">
            <v>8430358630628</v>
          </cell>
          <cell r="C390">
            <v>9.3450000000000006</v>
          </cell>
          <cell r="D390" t="str">
            <v>TOPE 3 PS SYSTEM SH23</v>
          </cell>
          <cell r="E390" t="str">
            <v>PIECE DE RECHANGES FERMETURE  3P SYS SH23</v>
          </cell>
        </row>
        <row r="391">
          <cell r="A391" t="str">
            <v>D1B40E21</v>
          </cell>
          <cell r="B391" t="str">
            <v>8430358473812</v>
          </cell>
          <cell r="C391">
            <v>32.64</v>
          </cell>
          <cell r="D391" t="str">
            <v>TAPA SH40 NEGRO BRILLANTE SHAD</v>
          </cell>
          <cell r="E391" t="str">
            <v>COUV SH 40 NOIR METAL SHAD</v>
          </cell>
        </row>
        <row r="392">
          <cell r="A392" t="str">
            <v>U0SC18ST</v>
          </cell>
          <cell r="B392" t="str">
            <v>8430358656413</v>
          </cell>
          <cell r="C392">
            <v>78.540000000000006</v>
          </cell>
          <cell r="D392" t="str">
            <v>TOP MASTER SCRAMBLER CLASSIC/SPORT</v>
          </cell>
          <cell r="E392" t="str">
            <v>TOP MASTER SCRAMBLER CLASSIC/SPORT</v>
          </cell>
        </row>
        <row r="393">
          <cell r="A393" t="str">
            <v>D1B40E25</v>
          </cell>
          <cell r="B393" t="str">
            <v>8430358673069</v>
          </cell>
          <cell r="C393">
            <v>38.85</v>
          </cell>
          <cell r="D393" t="str">
            <v>COLOR LID SH40 ALUMINIUM</v>
          </cell>
          <cell r="E393" t="str">
            <v>COLOR LID SH40 ALUMINIUM</v>
          </cell>
        </row>
        <row r="394">
          <cell r="A394" t="str">
            <v>X0SL20F</v>
          </cell>
          <cell r="B394" t="str">
            <v>8430358606685</v>
          </cell>
          <cell r="C394">
            <v>84.9</v>
          </cell>
          <cell r="D394" t="str">
            <v>BOLSA DEPOSITO SL20</v>
          </cell>
          <cell r="E394" t="str">
            <v>SACCOCHE RÉSERVOIR SL20F</v>
          </cell>
        </row>
        <row r="395">
          <cell r="A395" t="str">
            <v>D1TRTSR</v>
          </cell>
          <cell r="B395" t="str">
            <v>8430358669857</v>
          </cell>
          <cell r="C395">
            <v>56.7</v>
          </cell>
          <cell r="D395" t="str">
            <v>PARTE SUPERIOR CERRADURA TERRA</v>
          </cell>
          <cell r="E395" t="str">
            <v>PARTIE SUPÉRIEURE SERRURE TERRA</v>
          </cell>
        </row>
        <row r="396">
          <cell r="A396" t="str">
            <v>D1B451CAR</v>
          </cell>
          <cell r="B396" t="str">
            <v>8430358510913</v>
          </cell>
          <cell r="C396">
            <v>23.1</v>
          </cell>
          <cell r="D396" t="str">
            <v>CATADRIOPTICO  SH 45 2011</v>
          </cell>
          <cell r="E396" t="str">
            <v>CATADIOPTRIQUE SH 45  2011</v>
          </cell>
        </row>
        <row r="397">
          <cell r="A397" t="str">
            <v>X0TR50</v>
          </cell>
          <cell r="B397" t="str">
            <v>8430358685239</v>
          </cell>
          <cell r="C397">
            <v>199</v>
          </cell>
          <cell r="D397" t="str">
            <v>TERRA TR50 BOLSA TRASERA</v>
          </cell>
          <cell r="E397" t="str">
            <v>TERRA TR50 SACOCHE ARRIÈRE</v>
          </cell>
        </row>
        <row r="398">
          <cell r="A398" t="str">
            <v>S0VS104P</v>
          </cell>
          <cell r="B398" t="str">
            <v>8430358673960</v>
          </cell>
          <cell r="C398">
            <v>186.00399999999999</v>
          </cell>
          <cell r="D398" t="str">
            <v>4P SYSTEM SUZUKI V-STROM 1000/1050</v>
          </cell>
          <cell r="E398" t="str">
            <v>4P SYSTEM SUZUKI V-STROM 1000/1050</v>
          </cell>
        </row>
        <row r="399">
          <cell r="A399" t="str">
            <v>C0S205H_P12</v>
          </cell>
          <cell r="B399" t="str">
            <v>8430358679795</v>
          </cell>
          <cell r="C399">
            <v>405.79680000000002</v>
          </cell>
          <cell r="D399" t="str">
            <v>CANDADO DE MANILLAR SC205H 12 un.</v>
          </cell>
          <cell r="E399" t="str">
            <v>BLOQUE GUIDON SC205H PACK 12 un.</v>
          </cell>
        </row>
        <row r="400">
          <cell r="A400" t="str">
            <v>W0CX41SC</v>
          </cell>
          <cell r="B400" t="str">
            <v>8430358681842</v>
          </cell>
          <cell r="C400">
            <v>28.56</v>
          </cell>
          <cell r="D400" t="str">
            <v>FIJACIÓN SHAD LOCK BMW C400X (TAMAÑO 5)</v>
          </cell>
          <cell r="E400" t="str">
            <v>FIXATION SHAD LOCK BMW C400X (TAILLE 5)</v>
          </cell>
        </row>
        <row r="401">
          <cell r="A401" t="str">
            <v>Z0T3114P</v>
          </cell>
          <cell r="B401" t="str">
            <v>8430358678545</v>
          </cell>
          <cell r="C401">
            <v>195.61080000000001</v>
          </cell>
          <cell r="D401" t="str">
            <v>4P SYSTEM ZONTES T310 ADVENTURE/T2-310 ADVENTURE/T350/T350X</v>
          </cell>
          <cell r="E401" t="str">
            <v>4P SYSTEM ZONTES T310 ADVENTURE/T2-310 ADVENTURE/T350/T350X</v>
          </cell>
        </row>
        <row r="402">
          <cell r="A402" t="str">
            <v>K0ER62IF</v>
          </cell>
          <cell r="B402" t="str">
            <v>8430358587151</v>
          </cell>
          <cell r="C402">
            <v>171.00800000000001</v>
          </cell>
          <cell r="D402" t="str">
            <v>3P SYSTEM KAWASAKI .ER-6N 650/NINJA 650</v>
          </cell>
          <cell r="E402" t="str">
            <v>3P SYSTEM KAWASAKI .ER-6N 650/NINJA 650</v>
          </cell>
        </row>
        <row r="403">
          <cell r="A403" t="str">
            <v>W0GS16IF</v>
          </cell>
          <cell r="B403" t="str">
            <v>8430358626300</v>
          </cell>
          <cell r="C403">
            <v>204.69759999999999</v>
          </cell>
          <cell r="D403" t="str">
            <v>3P SYSTEM BMW  R1200 GS</v>
          </cell>
          <cell r="E403" t="str">
            <v>3P SYSTEM BMW  R1200 GS</v>
          </cell>
        </row>
        <row r="404">
          <cell r="A404" t="str">
            <v>Y0FJ31ST</v>
          </cell>
          <cell r="B404" t="str">
            <v>8430358035355</v>
          </cell>
          <cell r="C404">
            <v>84.66</v>
          </cell>
          <cell r="D404" t="str">
            <v>TOP MASTER YAMAHA FJR 1300</v>
          </cell>
          <cell r="E404" t="str">
            <v>TOP MASTER YAMAHA FJR 1300</v>
          </cell>
        </row>
        <row r="405">
          <cell r="A405" t="str">
            <v>D0DV11IF</v>
          </cell>
          <cell r="B405" t="str">
            <v>8430358679641</v>
          </cell>
          <cell r="C405">
            <v>149.50399999999999</v>
          </cell>
          <cell r="D405" t="str">
            <v>3P SYSTEM DUCATI DIAVEL 1260</v>
          </cell>
          <cell r="E405" t="str">
            <v>3P SYSTEM DUCATI DIAVEL 1260</v>
          </cell>
        </row>
        <row r="406">
          <cell r="A406" t="str">
            <v>D0TR48100B</v>
          </cell>
          <cell r="B406" t="str">
            <v>8430358675407</v>
          </cell>
          <cell r="C406">
            <v>409.9</v>
          </cell>
          <cell r="D406" t="str">
            <v>BAUL TR48 TERRA BLACK EDITION</v>
          </cell>
          <cell r="E406" t="str">
            <v>TOP CASE TR48 TERRA BLACK EDITION</v>
          </cell>
        </row>
        <row r="407">
          <cell r="A407" t="str">
            <v>D1B47E06</v>
          </cell>
          <cell r="B407" t="str">
            <v>8430358673656</v>
          </cell>
          <cell r="C407">
            <v>49.98</v>
          </cell>
          <cell r="D407" t="str">
            <v>TAPA COLOR SH47 CARBONO</v>
          </cell>
          <cell r="E407" t="str">
            <v>COUVERCLE SH47 CARBON</v>
          </cell>
        </row>
        <row r="408">
          <cell r="A408" t="str">
            <v>D1B341MAR</v>
          </cell>
          <cell r="B408" t="str">
            <v>8430358617070</v>
          </cell>
          <cell r="C408">
            <v>18.795000000000002</v>
          </cell>
          <cell r="D408" t="str">
            <v>RE.CJT.CERRADURA  SH33/SH34</v>
          </cell>
          <cell r="E408" t="str">
            <v>SERRURE SH33/SH34 2016</v>
          </cell>
        </row>
        <row r="409">
          <cell r="A409" t="str">
            <v>D1B40PAR</v>
          </cell>
          <cell r="B409" t="str">
            <v>8430358478961</v>
          </cell>
          <cell r="C409">
            <v>25.094999999999999</v>
          </cell>
          <cell r="D409" t="str">
            <v>PLATINA UNIVERSAL SH39-40-44-45-46-47</v>
          </cell>
          <cell r="E409" t="str">
            <v>PLATINES H39-40-44-45-46-47</v>
          </cell>
        </row>
        <row r="410">
          <cell r="A410" t="str">
            <v>D1B441CAR</v>
          </cell>
          <cell r="B410" t="str">
            <v>8430358683303</v>
          </cell>
          <cell r="C410">
            <v>15.75</v>
          </cell>
          <cell r="D410" t="str">
            <v>CATADRIOPTRICO BLANCO SH44</v>
          </cell>
          <cell r="E410" t="str">
            <v>SH44 CATADRIOPTIQUE BLANC</v>
          </cell>
        </row>
        <row r="411">
          <cell r="A411" t="str">
            <v>D1B47E08</v>
          </cell>
          <cell r="B411" t="str">
            <v>8430358673663</v>
          </cell>
          <cell r="C411">
            <v>49.98</v>
          </cell>
          <cell r="D411" t="str">
            <v>TAPA COLOR SH47 BLANCO</v>
          </cell>
          <cell r="E411" t="str">
            <v>COUVERCLE SH47 BLANC</v>
          </cell>
        </row>
        <row r="412">
          <cell r="A412" t="str">
            <v>W0G317IF</v>
          </cell>
          <cell r="B412" t="str">
            <v>8430358652613</v>
          </cell>
          <cell r="C412">
            <v>183.29599999999999</v>
          </cell>
          <cell r="D412" t="str">
            <v>3P SYSTEM BMW G310R/GS</v>
          </cell>
          <cell r="E412" t="str">
            <v>3P SYSTEM BMW G310R/GS</v>
          </cell>
        </row>
        <row r="413">
          <cell r="A413" t="str">
            <v>SHH0B6200</v>
          </cell>
          <cell r="B413" t="str">
            <v>8430358525795</v>
          </cell>
          <cell r="C413">
            <v>275.80799999999999</v>
          </cell>
          <cell r="D413" t="str">
            <v>*AS.CONFORT HONDA CBR 600F</v>
          </cell>
          <cell r="E413" t="str">
            <v>*SEL.CONFORT HONDA CBR 600F</v>
          </cell>
        </row>
        <row r="414">
          <cell r="A414" t="str">
            <v>Y0TN79ST</v>
          </cell>
          <cell r="B414" t="str">
            <v>8430358670488</v>
          </cell>
          <cell r="C414">
            <v>122.4</v>
          </cell>
          <cell r="D414" t="str">
            <v>TOP MASTER YAMAHA TENERE 700</v>
          </cell>
          <cell r="E414" t="str">
            <v>TOP MASTER YAMAHA TENERE 700</v>
          </cell>
        </row>
        <row r="415">
          <cell r="A415" t="str">
            <v>SHH0B6201</v>
          </cell>
          <cell r="B415" t="str">
            <v>8430358535657</v>
          </cell>
          <cell r="C415">
            <v>275.80799999999999</v>
          </cell>
          <cell r="D415" t="str">
            <v>AS. CONFORT H.CBR 600F AZUL</v>
          </cell>
          <cell r="E415" t="str">
            <v>SELLE CONFORT CBR 600F BLEU</v>
          </cell>
        </row>
        <row r="416">
          <cell r="A416" t="str">
            <v>Y0MT36IF</v>
          </cell>
          <cell r="B416" t="str">
            <v>8430358656598</v>
          </cell>
          <cell r="C416">
            <v>171.00800000000001</v>
          </cell>
          <cell r="D416" t="str">
            <v>3P SYSTEM YAMAHA MT 03</v>
          </cell>
          <cell r="E416" t="str">
            <v>3P SYSTEM YAMAHA MT 03</v>
          </cell>
        </row>
        <row r="417">
          <cell r="A417" t="str">
            <v>Y0A57T</v>
          </cell>
          <cell r="B417" t="str">
            <v>8430358009882</v>
          </cell>
          <cell r="C417">
            <v>55.08</v>
          </cell>
          <cell r="D417" t="str">
            <v>TOP MASTER YAMAHA AEROX 50</v>
          </cell>
          <cell r="E417" t="str">
            <v>TOP MASTER YAMAHA AEROX 50</v>
          </cell>
        </row>
        <row r="418">
          <cell r="A418" t="str">
            <v>D1B47E15</v>
          </cell>
          <cell r="B418" t="str">
            <v>8430358673670</v>
          </cell>
          <cell r="C418">
            <v>49.98</v>
          </cell>
          <cell r="D418" t="str">
            <v>TAPA COLOR SH47 NEW TITANIUM</v>
          </cell>
          <cell r="E418" t="str">
            <v>COUVERCLE SH47 NEW TITANIUM</v>
          </cell>
        </row>
        <row r="419">
          <cell r="A419" t="str">
            <v>X0SR55XXL</v>
          </cell>
          <cell r="B419" t="str">
            <v>8430358624368</v>
          </cell>
          <cell r="C419">
            <v>52.6785</v>
          </cell>
          <cell r="D419" t="str">
            <v>CHAQUETA IMPERMEABLE TALLA XXL</v>
          </cell>
          <cell r="E419" t="str">
            <v>VESTE DE PLUIE XXL</v>
          </cell>
        </row>
        <row r="420">
          <cell r="A420" t="str">
            <v>D0B48306R</v>
          </cell>
          <cell r="B420" t="str">
            <v>8430358665125</v>
          </cell>
          <cell r="C420">
            <v>259</v>
          </cell>
          <cell r="D420" t="str">
            <v>BAUL SH48 + TAPA CARBON + RESPALDO SHAD</v>
          </cell>
          <cell r="E420" t="str">
            <v>TOP CASE SH 48 + CAPOT CARBON + DOSSERET</v>
          </cell>
        </row>
        <row r="421">
          <cell r="A421" t="str">
            <v>D1B23MAR</v>
          </cell>
          <cell r="B421" t="str">
            <v>8430358630697</v>
          </cell>
          <cell r="C421">
            <v>31.5</v>
          </cell>
          <cell r="D421" t="str">
            <v>CERRADURA SH23</v>
          </cell>
          <cell r="E421" t="str">
            <v>SERRURE SH23</v>
          </cell>
        </row>
        <row r="422">
          <cell r="A422" t="str">
            <v>SHH0B6209</v>
          </cell>
          <cell r="B422" t="str">
            <v>8430358535640</v>
          </cell>
          <cell r="C422">
            <v>275.80799999999999</v>
          </cell>
          <cell r="D422" t="str">
            <v>*AS.CONFORT H.CBR 600F ROJO</v>
          </cell>
          <cell r="E422" t="str">
            <v>*SELLE CONFORT CBR 600F ROUGE</v>
          </cell>
        </row>
        <row r="423">
          <cell r="A423" t="str">
            <v>D1B37E01</v>
          </cell>
          <cell r="B423" t="str">
            <v>8430358043664</v>
          </cell>
          <cell r="C423">
            <v>45.9</v>
          </cell>
          <cell r="D423" t="str">
            <v>TAPA COLOR SH37 AZUL SHAD</v>
          </cell>
          <cell r="E423" t="str">
            <v>COUVERCLE SH 37 BLEU SHAD</v>
          </cell>
        </row>
        <row r="424">
          <cell r="A424" t="str">
            <v>Y0TR98SE</v>
          </cell>
          <cell r="B424" t="str">
            <v>8430358659124</v>
          </cell>
          <cell r="C424">
            <v>129.54</v>
          </cell>
          <cell r="D424" t="str">
            <v>SIDE BAG HOLDER YAMAHA MT09 TRACER</v>
          </cell>
          <cell r="E424" t="str">
            <v>SIDE BAG HOLDER YAMAHA MT09 TRACER</v>
          </cell>
        </row>
        <row r="425">
          <cell r="A425" t="str">
            <v>D1B37E05</v>
          </cell>
          <cell r="B425" t="str">
            <v>8430358043534</v>
          </cell>
          <cell r="C425">
            <v>45.9</v>
          </cell>
          <cell r="D425" t="str">
            <v>TAPA COLOR SH37 PLATA SHAD</v>
          </cell>
          <cell r="E425" t="str">
            <v>COUVERCLE SH 37 ARGENT SHAD</v>
          </cell>
        </row>
        <row r="426">
          <cell r="A426" t="str">
            <v>S0VS14SE</v>
          </cell>
          <cell r="B426" t="str">
            <v>8430358654341</v>
          </cell>
          <cell r="C426">
            <v>80.58</v>
          </cell>
          <cell r="D426" t="str">
            <v>SIDE BAG HOLDER SUZUKI V.STROM 1000XT</v>
          </cell>
          <cell r="E426" t="str">
            <v>SIDE BAG HOLDER SUZUKI V.STROM 1000XT</v>
          </cell>
        </row>
        <row r="427">
          <cell r="A427" t="str">
            <v>V0AC30ST</v>
          </cell>
          <cell r="B427" t="str">
            <v>8430358675155</v>
          </cell>
          <cell r="C427">
            <v>138.72</v>
          </cell>
          <cell r="D427" t="str">
            <v>TOP MASTER VOGE AC300</v>
          </cell>
          <cell r="E427" t="str">
            <v>TOP MASTER VOGE AC300</v>
          </cell>
        </row>
        <row r="428">
          <cell r="A428" t="str">
            <v>D1B37E08</v>
          </cell>
          <cell r="B428" t="str">
            <v>8430358497436</v>
          </cell>
          <cell r="C428">
            <v>45.9</v>
          </cell>
          <cell r="D428" t="str">
            <v>TAPA COLOR SH37 BLANCO SHAD</v>
          </cell>
          <cell r="E428" t="str">
            <v>COUVERCLE SH 37 BLANC SHAD</v>
          </cell>
        </row>
        <row r="429">
          <cell r="A429" t="str">
            <v>D1B37E09</v>
          </cell>
          <cell r="B429" t="str">
            <v>8430358044272</v>
          </cell>
          <cell r="C429">
            <v>45.9</v>
          </cell>
          <cell r="D429" t="str">
            <v>TAPA COLOR SH37 GRANATE SHAD</v>
          </cell>
          <cell r="E429" t="str">
            <v>COUVERCLE SH 37 BORDEAUX SHAD</v>
          </cell>
        </row>
        <row r="430">
          <cell r="A430" t="str">
            <v>D1B44ETR</v>
          </cell>
          <cell r="B430" t="str">
            <v>8430358683310</v>
          </cell>
          <cell r="C430">
            <v>6.3</v>
          </cell>
          <cell r="D430" t="str">
            <v>CJTO ADHESIVOS SH44</v>
          </cell>
          <cell r="E430" t="str">
            <v>KIT AUTOCOLLANTS SH44</v>
          </cell>
        </row>
        <row r="431">
          <cell r="A431" t="str">
            <v>D0TR47100L</v>
          </cell>
          <cell r="B431" t="str">
            <v>8430358667075</v>
          </cell>
          <cell r="C431">
            <v>384.9</v>
          </cell>
          <cell r="D431" t="str">
            <v>MALETA LATERAL IZQUIERDA TR47L TERRA</v>
          </cell>
          <cell r="E431" t="str">
            <v>VALISE GAUCHE TR47L TERRA</v>
          </cell>
        </row>
        <row r="432">
          <cell r="A432" t="str">
            <v>D0Q200</v>
          </cell>
          <cell r="B432" t="str">
            <v>8430358052673</v>
          </cell>
          <cell r="C432">
            <v>187.68</v>
          </cell>
          <cell r="D432" t="str">
            <v>BAUL QUAD DELANTERO</v>
          </cell>
          <cell r="E432" t="str">
            <v>TOP CASE QUAD ATV 40</v>
          </cell>
        </row>
        <row r="433">
          <cell r="A433" t="str">
            <v>U0RN19IF</v>
          </cell>
          <cell r="B433" t="str">
            <v>8430358670204</v>
          </cell>
          <cell r="C433">
            <v>164.49539999999999</v>
          </cell>
          <cell r="D433" t="str">
            <v>3P SYSTEM UM RENEGADE 125</v>
          </cell>
          <cell r="E433" t="str">
            <v>3P SYSTEM UM RENEGADE 125</v>
          </cell>
        </row>
        <row r="434">
          <cell r="A434" t="str">
            <v>S1Q8BOR</v>
          </cell>
          <cell r="B434" t="str">
            <v>8430358071100</v>
          </cell>
          <cell r="C434">
            <v>34.65</v>
          </cell>
          <cell r="D434" t="str">
            <v>TORNILLERIA  BAUL QUAD</v>
          </cell>
          <cell r="E434" t="str">
            <v>KIT VISSERIE QUAD</v>
          </cell>
        </row>
        <row r="435">
          <cell r="A435" t="str">
            <v>D1B58CAR</v>
          </cell>
          <cell r="B435" t="str">
            <v>8430358631427</v>
          </cell>
          <cell r="C435">
            <v>35.700000000000003</v>
          </cell>
          <cell r="D435" t="str">
            <v>CATADRIOPTICOS BLANCO TRANSPARENTE SH58</v>
          </cell>
          <cell r="E435" t="str">
            <v>SH58 CATADRIOPTIQUE</v>
          </cell>
        </row>
        <row r="436">
          <cell r="A436" t="str">
            <v>D0TR47100R</v>
          </cell>
          <cell r="B436" t="str">
            <v>8430358667082</v>
          </cell>
          <cell r="C436">
            <v>399.9</v>
          </cell>
          <cell r="D436" t="str">
            <v>MALETA LATERAL DERECHA TR47R TERRA</v>
          </cell>
          <cell r="E436" t="str">
            <v>VALISE DROITE TR47R TERRA</v>
          </cell>
        </row>
        <row r="437">
          <cell r="A437" t="str">
            <v>D0B35200</v>
          </cell>
          <cell r="B437" t="str">
            <v>8430358665187</v>
          </cell>
          <cell r="C437">
            <v>424.9</v>
          </cell>
          <cell r="D437" t="str">
            <v>MALETAS LAT. SH35 ALUMINIUM</v>
          </cell>
          <cell r="E437" t="str">
            <v>VALISES SH35 ALUMINIUM</v>
          </cell>
        </row>
        <row r="438">
          <cell r="A438" t="str">
            <v>W0RS15IF</v>
          </cell>
          <cell r="B438" t="str">
            <v>8430358601338</v>
          </cell>
          <cell r="C438">
            <v>171.00800000000001</v>
          </cell>
          <cell r="D438" t="str">
            <v>3P SYSTEM BMW R1200 R/RS</v>
          </cell>
          <cell r="E438" t="str">
            <v>3P SYSTEM BMW R1200 R/RS</v>
          </cell>
        </row>
        <row r="439">
          <cell r="A439" t="str">
            <v>D0RI40</v>
          </cell>
          <cell r="B439" t="str">
            <v>8430358042209</v>
          </cell>
          <cell r="C439">
            <v>27.54</v>
          </cell>
          <cell r="D439" t="str">
            <v>RESPALDO SH29/SH33/SH34</v>
          </cell>
          <cell r="E439" t="str">
            <v>DOSSERET SH29/SH33/SH34</v>
          </cell>
        </row>
        <row r="440">
          <cell r="A440" t="str">
            <v>K0DV114P</v>
          </cell>
          <cell r="B440" t="str">
            <v>8430358678248</v>
          </cell>
          <cell r="C440">
            <v>238.126</v>
          </cell>
          <cell r="D440" t="str">
            <v>4P SYSTEM KTM 1200 SUPER ADVENTURE S/R</v>
          </cell>
          <cell r="E440" t="str">
            <v>4P SYSTEM KTM 1200 SUPER ADVENTURE S/R</v>
          </cell>
        </row>
        <row r="441">
          <cell r="A441" t="str">
            <v>W0FG88IF</v>
          </cell>
          <cell r="B441" t="str">
            <v>8430358653665</v>
          </cell>
          <cell r="C441">
            <v>171.00800000000001</v>
          </cell>
          <cell r="D441" t="str">
            <v>3P SYSTEM BMW F650GS / F700GS / F800GS</v>
          </cell>
          <cell r="E441" t="str">
            <v>3P SYSTEM BMW F650GS / F700GS / F800GS</v>
          </cell>
        </row>
        <row r="442">
          <cell r="A442" t="str">
            <v>X0SG71H</v>
          </cell>
          <cell r="B442" t="str">
            <v>8430358680319</v>
          </cell>
          <cell r="C442">
            <v>50.989800000000002</v>
          </cell>
          <cell r="D442" t="str">
            <v>SOPORTE SMARTPHONE SG71, 180 x 90 mm - MANILLAR</v>
          </cell>
          <cell r="E442" t="str">
            <v>SUPPORT SMARTPHONE SG71, 180 x 90 mm - GUIDON</v>
          </cell>
        </row>
        <row r="443">
          <cell r="A443" t="str">
            <v>D1B59MEALR</v>
          </cell>
          <cell r="B443" t="str">
            <v>8430358631199</v>
          </cell>
          <cell r="C443">
            <v>28.35</v>
          </cell>
          <cell r="D443" t="str">
            <v>RECAM. SISTEMA EXPANDIBLE</v>
          </cell>
          <cell r="E443" t="str">
            <v>SYST. MECANISME EXPANDABLE</v>
          </cell>
        </row>
        <row r="444">
          <cell r="A444" t="str">
            <v>D1B37E21</v>
          </cell>
          <cell r="B444" t="str">
            <v>8430358043541</v>
          </cell>
          <cell r="C444">
            <v>45.9</v>
          </cell>
          <cell r="D444" t="str">
            <v>TAPA SH37 NEGRO SHAD</v>
          </cell>
          <cell r="E444" t="str">
            <v>COUV SH 37 NOIR METAL SHAD</v>
          </cell>
        </row>
        <row r="445">
          <cell r="A445" t="str">
            <v>K0VR16IF</v>
          </cell>
          <cell r="B445" t="str">
            <v>8430358623958</v>
          </cell>
          <cell r="C445">
            <v>168.96</v>
          </cell>
          <cell r="D445" t="str">
            <v>3P SYSTEM KAWASAKI VERSYS 1000</v>
          </cell>
          <cell r="E445" t="str">
            <v>3P SYSTEM KAWASAKI VERSYS 1000</v>
          </cell>
        </row>
        <row r="446">
          <cell r="A446" t="str">
            <v>D0TR37100</v>
          </cell>
          <cell r="B446" t="str">
            <v>8430358667068</v>
          </cell>
          <cell r="C446">
            <v>339.9</v>
          </cell>
          <cell r="D446" t="str">
            <v>BAUL TR37 TERRA</v>
          </cell>
          <cell r="E446" t="str">
            <v>TOP CASE TR37 TERRA</v>
          </cell>
        </row>
        <row r="447">
          <cell r="A447" t="str">
            <v>H0RB57SN</v>
          </cell>
          <cell r="B447" t="str">
            <v>8430358661578</v>
          </cell>
          <cell r="C447">
            <v>140.76</v>
          </cell>
          <cell r="D447" t="str">
            <v>KIT SISSIBAR HONDA CMX 500 REBEL</v>
          </cell>
          <cell r="E447" t="str">
            <v>KIT SISSIBAR HONDA CMX 500 REBEL</v>
          </cell>
        </row>
        <row r="448">
          <cell r="A448" t="str">
            <v>X0SG71M</v>
          </cell>
          <cell r="B448" t="str">
            <v>8430358680302</v>
          </cell>
          <cell r="C448">
            <v>50.989800000000002</v>
          </cell>
          <cell r="D448" t="str">
            <v>SOPORTE SMARTPHONE SG71, 180 x 90 mm - RETROVISOR</v>
          </cell>
          <cell r="E448" t="str">
            <v>SUPPORT SMARTPHONE SG71, 180 x 90 mm - RÉTROVISEUR</v>
          </cell>
        </row>
        <row r="449">
          <cell r="A449" t="str">
            <v>D0RI47</v>
          </cell>
          <cell r="B449" t="str">
            <v>8430358672758</v>
          </cell>
          <cell r="C449">
            <v>34.68</v>
          </cell>
          <cell r="D449" t="str">
            <v>RESPALDO SH47</v>
          </cell>
          <cell r="E449" t="str">
            <v>DOSSERET SH47</v>
          </cell>
        </row>
        <row r="450">
          <cell r="A450" t="str">
            <v>H0FR71SC</v>
          </cell>
          <cell r="B450" t="str">
            <v>8430358679559</v>
          </cell>
          <cell r="C450">
            <v>28.509</v>
          </cell>
          <cell r="D450" t="str">
            <v>FIJACIÓN SHAD LOCK HONDA FORZA 750 (TAMAÑO 5)</v>
          </cell>
          <cell r="E450" t="str">
            <v>FIXATION SHAD LOCK HONDA FORZA 750 (TAILLE 5)</v>
          </cell>
        </row>
        <row r="451">
          <cell r="A451" t="str">
            <v>K0SP51ST</v>
          </cell>
          <cell r="B451" t="str">
            <v>8430358682467</v>
          </cell>
          <cell r="C451">
            <v>81.599999999999994</v>
          </cell>
          <cell r="D451" t="str">
            <v>TOP MASTER KYMCO SUPER 8 50/125/150</v>
          </cell>
          <cell r="E451" t="str">
            <v>TOP MASTER KYMCO SUPER 8 50/125/150</v>
          </cell>
        </row>
        <row r="452">
          <cell r="A452" t="str">
            <v>K0Z883SE</v>
          </cell>
          <cell r="B452" t="str">
            <v>8430358602878</v>
          </cell>
          <cell r="C452">
            <v>93.84</v>
          </cell>
          <cell r="D452" t="str">
            <v>SIDE BAG HOLDER KAWASAKI Z800</v>
          </cell>
          <cell r="E452" t="str">
            <v>SIDE BAG HOLDER KAWASAKI Z800</v>
          </cell>
        </row>
        <row r="453">
          <cell r="A453" t="str">
            <v>V0DS61IF</v>
          </cell>
          <cell r="B453" t="str">
            <v>8430358681675</v>
          </cell>
          <cell r="C453">
            <v>191.488</v>
          </cell>
          <cell r="D453" t="str">
            <v>3P SYSTEM VOGE 650 DS/DSX</v>
          </cell>
          <cell r="E453" t="str">
            <v>3P SYSTEM VOGE 650 DS/DSX</v>
          </cell>
        </row>
        <row r="454">
          <cell r="A454" t="str">
            <v>D0B26100</v>
          </cell>
          <cell r="B454" t="str">
            <v>8430358507258</v>
          </cell>
          <cell r="C454">
            <v>64.900000000000006</v>
          </cell>
          <cell r="D454" t="str">
            <v>BAUL SH26 NEGRO</v>
          </cell>
          <cell r="E454" t="str">
            <v>TOP CASE SH26 NOIR BRUT</v>
          </cell>
        </row>
        <row r="455">
          <cell r="A455" t="str">
            <v>K0SP39SC</v>
          </cell>
          <cell r="B455" t="str">
            <v>8430358680975</v>
          </cell>
          <cell r="C455">
            <v>35.750999999999998</v>
          </cell>
          <cell r="D455" t="str">
            <v>FIJACIÓN SHAD LOCK KYMCO SUPERDINK 125/350i (TAMAÑO 7)</v>
          </cell>
          <cell r="E455" t="str">
            <v>FIXATION SHAD LOCK KYMCO SUPERDINK 125/350i (TAILLE 7)</v>
          </cell>
        </row>
        <row r="456">
          <cell r="A456" t="str">
            <v>D0RI50</v>
          </cell>
          <cell r="B456" t="str">
            <v>8430358042216</v>
          </cell>
          <cell r="C456">
            <v>33.659999999999997</v>
          </cell>
          <cell r="D456" t="str">
            <v>RESPALDO SH46</v>
          </cell>
          <cell r="E456" t="str">
            <v>DOSSERET SH46</v>
          </cell>
        </row>
        <row r="457">
          <cell r="A457" t="str">
            <v>B0BN35IF</v>
          </cell>
          <cell r="B457" t="str">
            <v>8430358613980</v>
          </cell>
          <cell r="C457">
            <v>79.872</v>
          </cell>
          <cell r="D457" t="str">
            <v>3P SYSTEM  BENELLI BN 302</v>
          </cell>
          <cell r="E457" t="str">
            <v>3P SYSTEM  BENELLI BN 302</v>
          </cell>
        </row>
        <row r="458">
          <cell r="A458" t="str">
            <v>Q0SK72SR</v>
          </cell>
          <cell r="B458" t="str">
            <v>8430358686113</v>
          </cell>
          <cell r="C458">
            <v>125.47020000000001</v>
          </cell>
          <cell r="D458" t="str">
            <v>SR SIDE BAG HOLDER MOTO QJ MOTOR SRK 700</v>
          </cell>
          <cell r="E458" t="str">
            <v>SR SIDE BAG HOLDER MOTO QJ MOTOR SRK 700</v>
          </cell>
        </row>
        <row r="459">
          <cell r="A459" t="str">
            <v>X023PS</v>
          </cell>
          <cell r="B459" t="str">
            <v>8430358656017</v>
          </cell>
          <cell r="C459">
            <v>12</v>
          </cell>
          <cell r="D459" t="str">
            <v>PIN SYSTEM BMW F700GS/800GS</v>
          </cell>
          <cell r="E459" t="str">
            <v>PIN SYSTEM BMW F700GS/800GS</v>
          </cell>
        </row>
        <row r="460">
          <cell r="A460" t="str">
            <v>H0VF82IF</v>
          </cell>
          <cell r="B460" t="str">
            <v>8430358587410</v>
          </cell>
          <cell r="C460">
            <v>171.00800000000001</v>
          </cell>
          <cell r="D460" t="str">
            <v>3P SYSTEM HONDA VFR 800</v>
          </cell>
          <cell r="E460" t="str">
            <v>3P SYSTEM HONDA VFR 800</v>
          </cell>
        </row>
        <row r="461">
          <cell r="A461" t="str">
            <v>X0SE48SR</v>
          </cell>
          <cell r="B461" t="str">
            <v>8430358680470</v>
          </cell>
          <cell r="C461">
            <v>339</v>
          </cell>
          <cell r="D461" t="str">
            <v>ALFORJAS HARD SHELL E48SR 2 un.</v>
          </cell>
          <cell r="E461" t="str">
            <v>SACOCHES HARD SHELL E48SR 2 un.</v>
          </cell>
        </row>
        <row r="462">
          <cell r="A462" t="str">
            <v>201481R</v>
          </cell>
          <cell r="B462" t="str">
            <v>8430358095007</v>
          </cell>
          <cell r="C462">
            <v>23.1</v>
          </cell>
          <cell r="D462" t="str">
            <v>TIRA LIMITADORA</v>
          </cell>
          <cell r="E462" t="str">
            <v>BANDE LIMITATIF</v>
          </cell>
        </row>
        <row r="463">
          <cell r="A463" t="str">
            <v>D1TR48MIR</v>
          </cell>
          <cell r="B463" t="str">
            <v>8430358670594</v>
          </cell>
          <cell r="C463">
            <v>56.7</v>
          </cell>
          <cell r="D463" t="str">
            <v>PARTE INFERIOR CERRADURA TR48</v>
          </cell>
          <cell r="E463" t="str">
            <v>PARTIE INFÉRIEURE SERRURE TR48</v>
          </cell>
        </row>
        <row r="464">
          <cell r="A464" t="str">
            <v>D1B48CAR</v>
          </cell>
          <cell r="B464" t="str">
            <v>8430358508781</v>
          </cell>
          <cell r="C464">
            <v>23.1</v>
          </cell>
          <cell r="D464" t="str">
            <v>CJT. CATADRIOPTICOS SH48</v>
          </cell>
          <cell r="E464" t="str">
            <v>CATADIOPTRIQUES SH 48</v>
          </cell>
        </row>
        <row r="465">
          <cell r="A465" t="str">
            <v>C0SP16ST</v>
          </cell>
          <cell r="B465" t="str">
            <v>8430358684171</v>
          </cell>
          <cell r="C465">
            <v>114.24</v>
          </cell>
          <cell r="D465" t="str">
            <v>TOP MASTER CAN AM SPYDER F3/F3 S</v>
          </cell>
          <cell r="E465" t="str">
            <v>TOP MASTER CAN AM SPYDER F3/F3 S</v>
          </cell>
        </row>
        <row r="466">
          <cell r="A466" t="str">
            <v>K0DW15RV</v>
          </cell>
          <cell r="B466" t="str">
            <v>8430358605206</v>
          </cell>
          <cell r="C466">
            <v>31.62</v>
          </cell>
          <cell r="D466" t="str">
            <v>KIT RESPALDO KYMCO DOWN TOWN 125 ' 125i 300i 350i</v>
          </cell>
          <cell r="E466" t="str">
            <v>KIT DOSSERET KYMCO DOWN TOWN 125 ' 125i 300i 350i</v>
          </cell>
        </row>
        <row r="467">
          <cell r="A467" t="str">
            <v>D1B6TIR</v>
          </cell>
          <cell r="B467" t="str">
            <v>8430358631205</v>
          </cell>
          <cell r="C467">
            <v>6.8250000000000002</v>
          </cell>
          <cell r="D467" t="str">
            <v>TIRA LIMITADORA</v>
          </cell>
          <cell r="E467" t="str">
            <v>BANDES LIMITATIVEE</v>
          </cell>
        </row>
        <row r="468">
          <cell r="A468" t="str">
            <v>D0RI60</v>
          </cell>
          <cell r="B468" t="str">
            <v>8430358043565</v>
          </cell>
          <cell r="C468">
            <v>27.54</v>
          </cell>
          <cell r="D468" t="str">
            <v>RESPALDO SH37-40-45</v>
          </cell>
          <cell r="E468" t="str">
            <v>DOSSERET SH 37-40-45</v>
          </cell>
        </row>
        <row r="469">
          <cell r="A469" t="str">
            <v>W0GS124P</v>
          </cell>
          <cell r="B469" t="str">
            <v>8430358681859</v>
          </cell>
          <cell r="C469">
            <v>219.62780000000001</v>
          </cell>
          <cell r="D469" t="str">
            <v>4P SYSTEM BMW R1200/R1250GS ADVENTURE</v>
          </cell>
          <cell r="E469" t="str">
            <v>4P SYSTEM BMW R1200/R1250GS ADVENTURE</v>
          </cell>
        </row>
        <row r="470">
          <cell r="A470" t="str">
            <v>Y0MT78SE</v>
          </cell>
          <cell r="B470" t="str">
            <v>8430358658349</v>
          </cell>
          <cell r="C470">
            <v>119.34</v>
          </cell>
          <cell r="D470" t="str">
            <v>SIDE BAG HOLDER YAMAHA MT07</v>
          </cell>
          <cell r="E470" t="str">
            <v>SIDE BAG HOLDER YAMAHA MT07</v>
          </cell>
        </row>
        <row r="471">
          <cell r="A471" t="str">
            <v>X014PS</v>
          </cell>
          <cell r="B471" t="str">
            <v>8430358645257</v>
          </cell>
          <cell r="C471">
            <v>12</v>
          </cell>
          <cell r="D471" t="str">
            <v>PIN SYSTEM KAWASAKI KW1</v>
          </cell>
          <cell r="E471" t="str">
            <v>PIN SYSTEM KAWASAKI KW1</v>
          </cell>
        </row>
        <row r="472">
          <cell r="A472" t="str">
            <v>S0MS41SC</v>
          </cell>
          <cell r="B472" t="str">
            <v>8430358680104</v>
          </cell>
          <cell r="C472">
            <v>28.56</v>
          </cell>
          <cell r="D472" t="str">
            <v>FIJACIÓN SHAD LOCK SYM MAXSYM 400 (TAMAÑO 5)</v>
          </cell>
          <cell r="E472" t="str">
            <v>FIXATION SHAD LOCK SYM MAXSYM 400 (TAILLE 5)</v>
          </cell>
        </row>
        <row r="473">
          <cell r="A473" t="str">
            <v>M0SV17SR</v>
          </cell>
          <cell r="B473" t="str">
            <v>8430358666658</v>
          </cell>
          <cell r="C473">
            <v>136.68</v>
          </cell>
          <cell r="D473" t="str">
            <v>SR SIDE BAG HOLDER MASH SEVENTY FIVE 125</v>
          </cell>
          <cell r="E473" t="str">
            <v>SR SIDE BAG HOLDER MASH SEVENTY FIVE 125</v>
          </cell>
        </row>
        <row r="474">
          <cell r="A474" t="str">
            <v>S0MS41RV</v>
          </cell>
          <cell r="B474" t="str">
            <v>8430358677319</v>
          </cell>
          <cell r="C474">
            <v>40.799999999999997</v>
          </cell>
          <cell r="D474" t="str">
            <v>KIT FIJACIÓN RESPALDO SYM MAXSYM 400</v>
          </cell>
          <cell r="E474" t="str">
            <v>KIT FIXATION DOSSERET SYM MAXSYM 400</v>
          </cell>
        </row>
        <row r="475">
          <cell r="A475" t="str">
            <v>D0RI70</v>
          </cell>
          <cell r="B475" t="str">
            <v>8430358084605</v>
          </cell>
          <cell r="C475">
            <v>33.6</v>
          </cell>
          <cell r="D475" t="str">
            <v>RIÑONERA NEGRA SH50 VACUM</v>
          </cell>
          <cell r="E475" t="str">
            <v>DOSSERET SH 50</v>
          </cell>
        </row>
        <row r="476">
          <cell r="A476" t="str">
            <v>H0FR194P</v>
          </cell>
          <cell r="B476" t="str">
            <v>8430358672536</v>
          </cell>
          <cell r="C476">
            <v>186.9238</v>
          </cell>
          <cell r="D476" t="str">
            <v>4P SYSTEM HONDA CRF 1000L AFRICA TWIN</v>
          </cell>
          <cell r="E476" t="str">
            <v>4P SYSTEM HONDA CRF 1000L AFRICA TWIN</v>
          </cell>
        </row>
        <row r="477">
          <cell r="A477" t="str">
            <v>Y0MT97IF</v>
          </cell>
          <cell r="B477" t="str">
            <v>8430358644205</v>
          </cell>
          <cell r="C477">
            <v>207.87200000000001</v>
          </cell>
          <cell r="D477" t="str">
            <v>3P SYSTEM YAMAHA MT 09</v>
          </cell>
          <cell r="E477" t="str">
            <v>3P SYSTEM YAMAHA MT 09</v>
          </cell>
        </row>
        <row r="478">
          <cell r="A478" t="str">
            <v>Y0MT78ST</v>
          </cell>
          <cell r="B478" t="str">
            <v>8430358658189</v>
          </cell>
          <cell r="C478">
            <v>170.34</v>
          </cell>
          <cell r="D478" t="str">
            <v>TOP MASTER YAMAHA MT 07</v>
          </cell>
          <cell r="E478" t="str">
            <v>TOP MASTER YAMAHA MT 07</v>
          </cell>
        </row>
        <row r="479">
          <cell r="A479" t="str">
            <v>D0RI75</v>
          </cell>
          <cell r="B479" t="str">
            <v>8430358670112</v>
          </cell>
          <cell r="C479">
            <v>78.540000000000006</v>
          </cell>
          <cell r="D479" t="str">
            <v>RESPALDO MALETAS TOP TERRA</v>
          </cell>
          <cell r="E479" t="str">
            <v>DOSSERET TERRA TOP CASES</v>
          </cell>
        </row>
        <row r="480">
          <cell r="A480" t="str">
            <v>D1B482PMAR</v>
          </cell>
          <cell r="B480" t="str">
            <v>8430358665828</v>
          </cell>
          <cell r="C480">
            <v>55.65</v>
          </cell>
          <cell r="D480" t="str">
            <v>R. CJT MECAN.SH48 GRIS TITANIO PREMIUM</v>
          </cell>
          <cell r="E480" t="str">
            <v>SERRURE SH48 GRIS TITANIUM PREMIUM</v>
          </cell>
        </row>
        <row r="481">
          <cell r="A481" t="str">
            <v>D0B40100</v>
          </cell>
          <cell r="B481" t="str">
            <v>8430358507289</v>
          </cell>
          <cell r="C481">
            <v>129.9</v>
          </cell>
          <cell r="D481" t="str">
            <v>BAUL SH40 NEGRO/NEGRO</v>
          </cell>
          <cell r="E481" t="str">
            <v>TOP CASE SH 40 NOIR BRUT</v>
          </cell>
        </row>
        <row r="482">
          <cell r="A482" t="str">
            <v>Y0MT91IF</v>
          </cell>
          <cell r="B482" t="str">
            <v>8430358677630</v>
          </cell>
          <cell r="C482">
            <v>148.3776</v>
          </cell>
          <cell r="D482" t="str">
            <v>3P SYSTEM YAMAHA MT09/SP</v>
          </cell>
          <cell r="E482" t="str">
            <v>3P SYSTEM YAMAHA MT09/SP</v>
          </cell>
        </row>
        <row r="483">
          <cell r="A483" t="str">
            <v>D1B37PAR</v>
          </cell>
          <cell r="B483" t="str">
            <v>8430358472013</v>
          </cell>
          <cell r="C483">
            <v>18.795000000000002</v>
          </cell>
          <cell r="D483" t="str">
            <v>RE.PARRILLA SH 37</v>
          </cell>
          <cell r="E483" t="str">
            <v>PLATINE SH 37</v>
          </cell>
        </row>
        <row r="484">
          <cell r="A484" t="str">
            <v>Y0FZ16ST</v>
          </cell>
          <cell r="B484" t="str">
            <v>8430358057883</v>
          </cell>
          <cell r="C484">
            <v>152.9</v>
          </cell>
          <cell r="D484" t="str">
            <v>TOP MASTER YAMAHA FAZER 1000</v>
          </cell>
          <cell r="E484" t="str">
            <v>TOP MASTER YAMAHA FAZER 1000</v>
          </cell>
        </row>
        <row r="485">
          <cell r="A485" t="str">
            <v>D1B39ER</v>
          </cell>
          <cell r="B485" t="str">
            <v>8430358559318</v>
          </cell>
          <cell r="C485">
            <v>26.52</v>
          </cell>
          <cell r="D485" t="str">
            <v>PLACA SH-39 VIRGEN</v>
          </cell>
          <cell r="E485" t="str">
            <v>COUVERCLE SH 39 PRET A PEINTRE</v>
          </cell>
        </row>
        <row r="486">
          <cell r="A486" t="str">
            <v>X0172PS</v>
          </cell>
          <cell r="B486" t="str">
            <v>8430358678255</v>
          </cell>
          <cell r="C486">
            <v>12</v>
          </cell>
          <cell r="D486" t="str">
            <v>PIN SYSTEM KTM 1290 SUPER ADVENTURE</v>
          </cell>
          <cell r="E486" t="str">
            <v>PIN SYSTEM KTM 1290 SUPER ADVENTURE</v>
          </cell>
        </row>
        <row r="487">
          <cell r="A487" t="str">
            <v>D0RI80</v>
          </cell>
          <cell r="B487" t="str">
            <v>8430358617797</v>
          </cell>
          <cell r="C487">
            <v>78.540000000000006</v>
          </cell>
          <cell r="D487" t="str">
            <v>RESPALDO SH58X/SH59X</v>
          </cell>
          <cell r="E487" t="str">
            <v>DOSSERET SH 58X/59X</v>
          </cell>
        </row>
        <row r="488">
          <cell r="A488" t="str">
            <v>H0SH18SC</v>
          </cell>
          <cell r="B488" t="str">
            <v>8430358682566</v>
          </cell>
          <cell r="C488">
            <v>27.948</v>
          </cell>
          <cell r="D488" t="str">
            <v>FIJACIÓN SHAD LOCK NIU HONDA SH125 (TAMAÑO 5)</v>
          </cell>
          <cell r="E488" t="str">
            <v>FIXATION SHAD LOCK HONDA SH125 (TAILLE 5)</v>
          </cell>
        </row>
        <row r="489">
          <cell r="A489" t="str">
            <v>D1B332ETR</v>
          </cell>
          <cell r="B489" t="str">
            <v>8430358617056</v>
          </cell>
          <cell r="C489">
            <v>11.55</v>
          </cell>
          <cell r="D489" t="str">
            <v>SET ADHESIVOS SH33</v>
          </cell>
          <cell r="E489" t="str">
            <v>SET STICKERS SH33</v>
          </cell>
        </row>
        <row r="490">
          <cell r="A490" t="str">
            <v>M0VT894P</v>
          </cell>
          <cell r="B490" t="str">
            <v>8430358670952</v>
          </cell>
          <cell r="C490">
            <v>236.08199999999999</v>
          </cell>
          <cell r="D490" t="str">
            <v>4P SYSTEM MOTO GUZZI V85TT</v>
          </cell>
          <cell r="E490" t="str">
            <v>4P SYSTEM MOTO GUZZI V85TT</v>
          </cell>
        </row>
        <row r="491">
          <cell r="A491" t="str">
            <v>X1SB11</v>
          </cell>
          <cell r="B491" t="str">
            <v>8430358494343</v>
          </cell>
          <cell r="C491">
            <v>12.0785</v>
          </cell>
          <cell r="D491" t="str">
            <v>*IMANES MOD. SB25-SB22-SB15</v>
          </cell>
          <cell r="E491" t="str">
            <v>*MAGNET PAD 2010</v>
          </cell>
        </row>
        <row r="492">
          <cell r="A492" t="str">
            <v>U0CH59ST</v>
          </cell>
          <cell r="B492" t="str">
            <v>8430358666986</v>
          </cell>
          <cell r="C492">
            <v>69.36</v>
          </cell>
          <cell r="D492" t="str">
            <v>TOP MASTER UM CHILL 50</v>
          </cell>
          <cell r="E492" t="str">
            <v>TOP MASTER UM CHILL 50</v>
          </cell>
        </row>
        <row r="493">
          <cell r="A493" t="str">
            <v>T0TG904P</v>
          </cell>
          <cell r="B493" t="str">
            <v>8430358672796</v>
          </cell>
          <cell r="C493">
            <v>242.11179999999999</v>
          </cell>
          <cell r="D493" t="str">
            <v>4P SYSTEM TRIUMPH TIGER 900/GT/RALLY</v>
          </cell>
          <cell r="E493" t="str">
            <v>4P SYSTEM TRIUMPH TIGER 900/GT/RALLY</v>
          </cell>
        </row>
        <row r="494">
          <cell r="A494" t="str">
            <v>D1B362MAR</v>
          </cell>
          <cell r="B494" t="str">
            <v>8430358666054</v>
          </cell>
          <cell r="C494">
            <v>96.495000000000005</v>
          </cell>
          <cell r="D494" t="str">
            <v>CERRADURA SH35 (D0B35200) -SH36 (D0B36200)</v>
          </cell>
          <cell r="E494" t="str">
            <v>SERRURE SH35-SH36 PREMIUM</v>
          </cell>
        </row>
        <row r="495">
          <cell r="A495" t="str">
            <v>H0PC11SC</v>
          </cell>
          <cell r="B495" t="str">
            <v>8430358679290</v>
          </cell>
          <cell r="C495">
            <v>28.56</v>
          </cell>
          <cell r="D495" t="str">
            <v>FIJACIÓN SHAD LOCK HONDA PCX 125 (TAMAÑO 5)</v>
          </cell>
          <cell r="E495" t="str">
            <v>FIXATION SHAD LOCK HONDA PCX 125 (TAILLLE 5)</v>
          </cell>
        </row>
        <row r="496">
          <cell r="A496" t="str">
            <v>H0XD77IF</v>
          </cell>
          <cell r="B496" t="str">
            <v>8430358644571</v>
          </cell>
          <cell r="C496">
            <v>240.64</v>
          </cell>
          <cell r="D496" t="str">
            <v>3P SYSTEM HONDA X ADVENTURE 750</v>
          </cell>
          <cell r="E496" t="str">
            <v>3P SYSTEM HONDA X ADVENTURE 750</v>
          </cell>
        </row>
        <row r="497">
          <cell r="A497" t="str">
            <v>501720R</v>
          </cell>
          <cell r="B497" t="str">
            <v>8430358631465</v>
          </cell>
          <cell r="C497">
            <v>11.55</v>
          </cell>
          <cell r="D497" t="str">
            <v>REC.ADHESIVO SHAD SH23</v>
          </cell>
          <cell r="E497" t="str">
            <v>KIT AUTOCOLLANTS SH23</v>
          </cell>
        </row>
        <row r="498">
          <cell r="A498" t="str">
            <v>D1B401CAR</v>
          </cell>
          <cell r="B498" t="str">
            <v>8430358510937</v>
          </cell>
          <cell r="C498">
            <v>16.695</v>
          </cell>
          <cell r="D498" t="str">
            <v>REC. CATADRIOPTICO SH 40 2011</v>
          </cell>
          <cell r="E498" t="str">
            <v>CATADIOPT. BLANCHE SH 40 2011</v>
          </cell>
        </row>
        <row r="499">
          <cell r="A499" t="str">
            <v>K0DV814P</v>
          </cell>
          <cell r="B499" t="str">
            <v>8430358682832</v>
          </cell>
          <cell r="C499">
            <v>238.27930000000001</v>
          </cell>
          <cell r="D499" t="str">
            <v>4P SYSTEM KTM 790/890 ADVENTURE</v>
          </cell>
          <cell r="E499" t="str">
            <v>4P SYSTEM KTM 790/890 ADVENTURE</v>
          </cell>
        </row>
        <row r="500">
          <cell r="A500" t="str">
            <v>X0SG76H</v>
          </cell>
          <cell r="B500" t="str">
            <v>8430358680333</v>
          </cell>
          <cell r="C500">
            <v>53.04</v>
          </cell>
          <cell r="D500" t="str">
            <v>SOPORTE SMARTPHONE SG76 CON BOLSILLO, 180 x 90 mm - MANILLAR</v>
          </cell>
          <cell r="E500" t="str">
            <v>SUPPORT SMARTPHONE SG76 AVEC POCHE, 180 x 90 mm - GUIDON</v>
          </cell>
        </row>
        <row r="501">
          <cell r="A501" t="str">
            <v>H0XD71IF</v>
          </cell>
          <cell r="B501" t="str">
            <v>8430358677449</v>
          </cell>
          <cell r="C501">
            <v>248.83199999999999</v>
          </cell>
          <cell r="D501" t="str">
            <v>3P SYSTEM HONDA X-ADV 750</v>
          </cell>
          <cell r="E501" t="str">
            <v>3P SYSTEM HONDA X-ADV 750</v>
          </cell>
        </row>
        <row r="502">
          <cell r="A502" t="str">
            <v>D0Q1100</v>
          </cell>
          <cell r="B502" t="str">
            <v>8430358106864</v>
          </cell>
          <cell r="C502">
            <v>323.238</v>
          </cell>
          <cell r="D502" t="str">
            <v>BAUL QUAD ATV-110 POSTERIO</v>
          </cell>
          <cell r="E502" t="str">
            <v>TOP CASE QUAD ATV110</v>
          </cell>
        </row>
        <row r="503">
          <cell r="A503" t="str">
            <v>D1B44MAR</v>
          </cell>
          <cell r="B503" t="str">
            <v>8430358675841</v>
          </cell>
          <cell r="C503">
            <v>39.9</v>
          </cell>
          <cell r="D503" t="str">
            <v>CIERRE SH44</v>
          </cell>
          <cell r="E503" t="str">
            <v>SERRURE SH44</v>
          </cell>
        </row>
        <row r="504">
          <cell r="A504" t="str">
            <v>T0TG814P</v>
          </cell>
          <cell r="B504" t="str">
            <v>8430358670792</v>
          </cell>
          <cell r="C504">
            <v>207.46600000000001</v>
          </cell>
          <cell r="D504" t="str">
            <v>4P SYSTEM TRIUMPH TIGER 800</v>
          </cell>
          <cell r="E504" t="str">
            <v>4P SYSTEM TRIUMPH TIGER 800</v>
          </cell>
        </row>
        <row r="505">
          <cell r="A505" t="str">
            <v>X0SG76M</v>
          </cell>
          <cell r="B505" t="str">
            <v>8430358680326</v>
          </cell>
          <cell r="C505">
            <v>53.04</v>
          </cell>
          <cell r="D505" t="str">
            <v>SOPORTE SMARTPHONE SG76 CON BOLSILLO, 180 x 90 mm - RETROVISOR</v>
          </cell>
          <cell r="E505" t="str">
            <v>SUPPORT SMARTPHONE SG76 AVEC POCHE, 180 x 90 mm - RÉTROVISEUR</v>
          </cell>
        </row>
        <row r="506">
          <cell r="A506" t="str">
            <v>X0SR3821</v>
          </cell>
          <cell r="B506" t="str">
            <v>8430358683860</v>
          </cell>
          <cell r="C506">
            <v>121.38</v>
          </cell>
          <cell r="D506" t="str">
            <v>ALFORJA 1u. SR38 CAFE RACER BLACK</v>
          </cell>
          <cell r="E506" t="str">
            <v>SACOCHE CAVALIÈRE 1u. SR38 CAFE RACER BLACK</v>
          </cell>
        </row>
        <row r="507">
          <cell r="A507" t="str">
            <v>D1B481PMAR</v>
          </cell>
          <cell r="B507" t="str">
            <v>8430358665811</v>
          </cell>
          <cell r="C507">
            <v>55.65</v>
          </cell>
          <cell r="D507" t="str">
            <v>RE.CJT MECAN. SH48 GRIS OSCURO PREMIUM</v>
          </cell>
          <cell r="E507" t="str">
            <v>SERRURE SH 48 GRIS FONCÉ PREMIUM</v>
          </cell>
        </row>
        <row r="508">
          <cell r="A508" t="str">
            <v>H0CF67IF</v>
          </cell>
          <cell r="B508" t="str">
            <v>8430358566675</v>
          </cell>
          <cell r="C508">
            <v>209.99170000000001</v>
          </cell>
          <cell r="D508" t="str">
            <v>3P SYSTEM HONDA CBF 600'</v>
          </cell>
          <cell r="E508" t="str">
            <v>3P SYSTEM HONDA CBF 600'</v>
          </cell>
        </row>
        <row r="509">
          <cell r="A509" t="str">
            <v>D1B58E06</v>
          </cell>
          <cell r="B509" t="str">
            <v>8430358632790</v>
          </cell>
          <cell r="C509">
            <v>64.260000000000005</v>
          </cell>
          <cell r="D509" t="str">
            <v>RECAMBIO TAPA CARBONO SH58</v>
          </cell>
          <cell r="E509" t="str">
            <v>COUVERCLE SH58 CARBONE</v>
          </cell>
        </row>
        <row r="510">
          <cell r="A510" t="str">
            <v>D1B58E08</v>
          </cell>
          <cell r="B510" t="str">
            <v>8430358632806</v>
          </cell>
          <cell r="C510">
            <v>64.260000000000005</v>
          </cell>
          <cell r="D510" t="str">
            <v>TAPA COLOR SH58 BLANCO</v>
          </cell>
          <cell r="E510" t="str">
            <v>COUVERCLE SH58 BLANC</v>
          </cell>
        </row>
        <row r="511">
          <cell r="A511" t="str">
            <v>D1B291ETR</v>
          </cell>
          <cell r="B511" t="str">
            <v>8430358511026</v>
          </cell>
          <cell r="C511">
            <v>13.545</v>
          </cell>
          <cell r="D511" t="str">
            <v>ADHESIVOS SH 29 2011</v>
          </cell>
          <cell r="E511" t="str">
            <v>KIT AUTOCOLLANTS SH 29 2011</v>
          </cell>
        </row>
        <row r="512">
          <cell r="A512" t="str">
            <v>Y0RX53ST</v>
          </cell>
          <cell r="B512" t="str">
            <v>8430358546943</v>
          </cell>
          <cell r="C512">
            <v>77.52</v>
          </cell>
          <cell r="D512" t="str">
            <v>TOP MASTER YAMAHA AEROX 50 R</v>
          </cell>
          <cell r="E512" t="str">
            <v>TOP MASTER YAMAHA AEROX 50 R</v>
          </cell>
        </row>
        <row r="513">
          <cell r="A513" t="str">
            <v>H0CR69IF</v>
          </cell>
          <cell r="B513" t="str">
            <v>8430358667617</v>
          </cell>
          <cell r="C513">
            <v>171.00800000000001</v>
          </cell>
          <cell r="D513" t="str">
            <v>3P SYSTEM HONDA CB650R/CBR650R</v>
          </cell>
          <cell r="E513" t="str">
            <v>3P SYSTEM HONDA CB650R/CBR650R</v>
          </cell>
        </row>
        <row r="514">
          <cell r="A514" t="str">
            <v>D1B361GOR</v>
          </cell>
          <cell r="B514" t="str">
            <v>8430358567047</v>
          </cell>
          <cell r="C514">
            <v>13.545</v>
          </cell>
          <cell r="D514" t="str">
            <v>SET RUBBERS SHORE 80 SH36 2014</v>
          </cell>
          <cell r="E514" t="str">
            <v>SET RUBBERS SHORE 80 SH36 2014</v>
          </cell>
        </row>
        <row r="515">
          <cell r="A515" t="str">
            <v>T0TG16IF</v>
          </cell>
          <cell r="B515" t="str">
            <v>8430358651760</v>
          </cell>
          <cell r="C515">
            <v>171.00800000000001</v>
          </cell>
          <cell r="D515" t="str">
            <v>3P SYSTEM TRIUMPH TIGER 1050</v>
          </cell>
          <cell r="E515" t="str">
            <v>3P SYSTEM TRIUMPH TIGER 1050</v>
          </cell>
        </row>
        <row r="516">
          <cell r="A516" t="str">
            <v>D1B58E15</v>
          </cell>
          <cell r="B516" t="str">
            <v>8430358632813</v>
          </cell>
          <cell r="C516">
            <v>64.260000000000005</v>
          </cell>
          <cell r="D516" t="str">
            <v>TAPA COLOR SH58 NEW TITANUM</v>
          </cell>
          <cell r="E516" t="str">
            <v>COUVERCLE SH58 NEW TITANIUM</v>
          </cell>
        </row>
        <row r="517">
          <cell r="A517" t="str">
            <v>K0VR68IF</v>
          </cell>
          <cell r="B517" t="str">
            <v>8430358653559</v>
          </cell>
          <cell r="C517">
            <v>171.00800000000001</v>
          </cell>
          <cell r="D517" t="str">
            <v>3P SYSTEM KAWASAKI VERSYS 650</v>
          </cell>
          <cell r="E517" t="str">
            <v>3P SYSTEM KAWASAKI VERSYS 650</v>
          </cell>
        </row>
        <row r="518">
          <cell r="A518" t="str">
            <v>D1B48CGR</v>
          </cell>
          <cell r="B518" t="str">
            <v>8430358508774</v>
          </cell>
          <cell r="C518">
            <v>10.5</v>
          </cell>
          <cell r="D518" t="str">
            <v>RE.CJT.CIERRE/GOMA/TIRA 48</v>
          </cell>
          <cell r="E518" t="str">
            <v xml:space="preserve"> ELASTIQUE SH 48</v>
          </cell>
        </row>
        <row r="519">
          <cell r="A519" t="str">
            <v>H0FR17RV</v>
          </cell>
          <cell r="B519" t="str">
            <v>8430358648838</v>
          </cell>
          <cell r="C519">
            <v>71.298000000000002</v>
          </cell>
          <cell r="D519" t="str">
            <v>KIT RESPALDO HONDA ADV 350/FORZA 125/300</v>
          </cell>
          <cell r="E519" t="str">
            <v>KIT DOSSERET HONDA ADV 350/FORZA 125/300</v>
          </cell>
        </row>
        <row r="520">
          <cell r="A520" t="str">
            <v>Y0NK98IF</v>
          </cell>
          <cell r="B520" t="str">
            <v>8430358665385</v>
          </cell>
          <cell r="C520">
            <v>171.00800000000001</v>
          </cell>
          <cell r="D520" t="str">
            <v>3P SYSTEM YAMAHA NIKEN 900</v>
          </cell>
          <cell r="E520" t="str">
            <v>3P SYSTEM YAMAHA NIKEN 900</v>
          </cell>
        </row>
        <row r="521">
          <cell r="A521" t="str">
            <v>H0NC764P</v>
          </cell>
          <cell r="B521" t="str">
            <v>8430358671874</v>
          </cell>
          <cell r="C521">
            <v>228.82579999999999</v>
          </cell>
          <cell r="D521" t="str">
            <v>4P SYSTEM HONDA NC 750X</v>
          </cell>
          <cell r="E521" t="str">
            <v>4P SYSTEM HONDA NC 750X</v>
          </cell>
        </row>
        <row r="522">
          <cell r="A522" t="str">
            <v>D1B58E21</v>
          </cell>
          <cell r="B522" t="str">
            <v>8430358632820</v>
          </cell>
          <cell r="C522">
            <v>64.260000000000005</v>
          </cell>
          <cell r="D522" t="str">
            <v>TAPA COLOR SH58 NEGRO</v>
          </cell>
          <cell r="E522" t="str">
            <v>COUVERCLE SH58 NOIR METAL</v>
          </cell>
        </row>
        <row r="523">
          <cell r="A523" t="str">
            <v>H0FR11RV</v>
          </cell>
          <cell r="B523" t="str">
            <v>8430358676183</v>
          </cell>
          <cell r="C523">
            <v>95.88</v>
          </cell>
          <cell r="D523" t="str">
            <v>KIT FIJACIÓN RESPALDO HONDA FORZA 125/350</v>
          </cell>
          <cell r="E523" t="str">
            <v>KIT FIXATION DOSSERET HONDA FORZA 125/350</v>
          </cell>
        </row>
        <row r="524">
          <cell r="A524" t="str">
            <v>Y0FZ80SE</v>
          </cell>
          <cell r="B524" t="str">
            <v>8430358595637</v>
          </cell>
          <cell r="C524">
            <v>102</v>
          </cell>
          <cell r="D524" t="str">
            <v>SIDE BAG HOLDER YAMAHA FZ8</v>
          </cell>
          <cell r="E524" t="str">
            <v>SIDE BAG HOLDER YAMAHA FZ8</v>
          </cell>
        </row>
        <row r="525">
          <cell r="A525" t="str">
            <v>X0SR20XL</v>
          </cell>
          <cell r="B525" t="str">
            <v>8430358624412</v>
          </cell>
          <cell r="C525">
            <v>27.405000000000001</v>
          </cell>
          <cell r="D525" t="str">
            <v>PANTALON IMPERMEABLE T/XL</v>
          </cell>
          <cell r="E525" t="str">
            <v>PANTALON PLUIE  XL</v>
          </cell>
        </row>
        <row r="526">
          <cell r="A526" t="str">
            <v>D1B48E06</v>
          </cell>
          <cell r="B526" t="str">
            <v>8430358505544</v>
          </cell>
          <cell r="C526">
            <v>54.06</v>
          </cell>
          <cell r="D526" t="str">
            <v>TAPA COLOR SH48 CARBONO</v>
          </cell>
          <cell r="E526" t="str">
            <v>COUVERCLE SH 48 TEXT. CARBONE</v>
          </cell>
        </row>
        <row r="527">
          <cell r="A527" t="str">
            <v>D0RP00</v>
          </cell>
          <cell r="B527" t="str">
            <v>8430358582729</v>
          </cell>
          <cell r="C527">
            <v>60.18</v>
          </cell>
          <cell r="D527" t="str">
            <v>RESPALDO SHAD NEGRO</v>
          </cell>
          <cell r="E527" t="str">
            <v>DOSSERET SHAD NOIR</v>
          </cell>
        </row>
        <row r="528">
          <cell r="A528" t="str">
            <v>D1B48E08</v>
          </cell>
          <cell r="B528" t="str">
            <v>8430358513198</v>
          </cell>
          <cell r="C528">
            <v>54.06</v>
          </cell>
          <cell r="D528" t="str">
            <v>TAPA SH48 BLANCO SHAD</v>
          </cell>
          <cell r="E528" t="str">
            <v>COUV SH48 BLANC SHAD</v>
          </cell>
        </row>
        <row r="529">
          <cell r="A529" t="str">
            <v>B0TX524P</v>
          </cell>
          <cell r="B529" t="str">
            <v>8430358682238</v>
          </cell>
          <cell r="C529">
            <v>182.93799999999999</v>
          </cell>
          <cell r="D529" t="str">
            <v>4P SYSTEM BENELLI TRK 502X</v>
          </cell>
          <cell r="E529" t="str">
            <v>4P SYSTEM BENELLI TRK 502X</v>
          </cell>
        </row>
        <row r="530">
          <cell r="A530" t="str">
            <v>D0RP05</v>
          </cell>
          <cell r="B530" t="str">
            <v>8430358586246</v>
          </cell>
          <cell r="C530">
            <v>60.18</v>
          </cell>
          <cell r="D530" t="str">
            <v>RESPALDO SHAD PLATA</v>
          </cell>
          <cell r="E530" t="str">
            <v>DOSSERET SHAD ARGENT</v>
          </cell>
        </row>
        <row r="531">
          <cell r="A531" t="str">
            <v>X0TR401</v>
          </cell>
          <cell r="B531" t="str">
            <v>8430358680531</v>
          </cell>
          <cell r="C531">
            <v>469</v>
          </cell>
          <cell r="D531" t="str">
            <v>ALFORJAS TERRA ADVENTURE TR40</v>
          </cell>
          <cell r="E531" t="str">
            <v>SACOCHES TERRA ADVENTURE TR40</v>
          </cell>
        </row>
        <row r="532">
          <cell r="A532" t="str">
            <v>D0B47106</v>
          </cell>
          <cell r="B532" t="str">
            <v>8430358673717</v>
          </cell>
          <cell r="C532">
            <v>189.9</v>
          </cell>
          <cell r="D532" t="str">
            <v>BAUL SH47 BLANCO</v>
          </cell>
          <cell r="E532" t="str">
            <v>TOP CASE SH47 BLANC</v>
          </cell>
        </row>
        <row r="533">
          <cell r="A533" t="str">
            <v>D1B371CAPR</v>
          </cell>
          <cell r="B533" t="str">
            <v>8430358528550</v>
          </cell>
          <cell r="C533">
            <v>35.594999999999999</v>
          </cell>
          <cell r="D533" t="str">
            <v>RE.CATAD. PINTADO SH37 2012</v>
          </cell>
          <cell r="E533" t="str">
            <v>CATADIOPTRIQUE PEINT SH37 2012</v>
          </cell>
        </row>
        <row r="534">
          <cell r="A534" t="str">
            <v>D0RP08</v>
          </cell>
          <cell r="B534" t="str">
            <v>8430358586253</v>
          </cell>
          <cell r="C534">
            <v>60.18</v>
          </cell>
          <cell r="D534" t="str">
            <v>RESPALDO SHAD BLANCO</v>
          </cell>
          <cell r="E534" t="str">
            <v>D0SSERET SHAD  BLANC</v>
          </cell>
        </row>
        <row r="535">
          <cell r="A535" t="str">
            <v>S0VS61IF</v>
          </cell>
          <cell r="B535" t="str">
            <v>8430358677197</v>
          </cell>
          <cell r="C535">
            <v>168.96</v>
          </cell>
          <cell r="D535" t="str">
            <v>3P SYSTEM SUZUKI V-STROM 650</v>
          </cell>
          <cell r="E535" t="str">
            <v>3P SYSTEM SUZUKI V-STROM 650</v>
          </cell>
        </row>
        <row r="536">
          <cell r="A536" t="str">
            <v>D1B48E15</v>
          </cell>
          <cell r="B536" t="str">
            <v>8430358505568</v>
          </cell>
          <cell r="C536">
            <v>54.06</v>
          </cell>
          <cell r="D536" t="str">
            <v>TAPA COLOR SH 48 GRIS TITANIO</v>
          </cell>
          <cell r="E536" t="str">
            <v>COUVERCLE SH 48 GRIS TITANIUM</v>
          </cell>
        </row>
        <row r="537">
          <cell r="A537" t="str">
            <v>Y0XS77SR</v>
          </cell>
          <cell r="B537" t="str">
            <v>8430358665682</v>
          </cell>
          <cell r="C537">
            <v>154.02000000000001</v>
          </cell>
          <cell r="D537" t="str">
            <v>SR SIDE BAG HOLDER YAMAHA XSR 700</v>
          </cell>
          <cell r="E537" t="str">
            <v>SR SIDE BAG HOLDER YAMAHA XSR 700</v>
          </cell>
        </row>
        <row r="538">
          <cell r="A538" t="str">
            <v>200062R</v>
          </cell>
          <cell r="B538" t="str">
            <v>8430358066533</v>
          </cell>
          <cell r="C538">
            <v>32.445</v>
          </cell>
          <cell r="D538" t="str">
            <v>RE JUEGO 3 BOMBINES MALETAS</v>
          </cell>
          <cell r="E538" t="str">
            <v>3 BARRILETS CLÉS</v>
          </cell>
        </row>
        <row r="539">
          <cell r="A539" t="str">
            <v>D1B48E17</v>
          </cell>
          <cell r="B539" t="str">
            <v>8430358505537</v>
          </cell>
          <cell r="C539">
            <v>54.06</v>
          </cell>
          <cell r="D539" t="str">
            <v>TAPA COLOR SH48 GRIS OSCURO</v>
          </cell>
          <cell r="E539" t="str">
            <v>COUVERCLE SH 48 GRIS FONCÉ</v>
          </cell>
        </row>
        <row r="540">
          <cell r="A540" t="str">
            <v>D0B48406R</v>
          </cell>
          <cell r="B540" t="str">
            <v>8430358665132</v>
          </cell>
          <cell r="C540">
            <v>259</v>
          </cell>
          <cell r="D540" t="str">
            <v>SH48  TITANIUM + TAPA CARBONO + RESPALDO</v>
          </cell>
          <cell r="E540" t="str">
            <v>SH48  TITANIUM + CAPOT CARBON + DOSSERET</v>
          </cell>
        </row>
        <row r="541">
          <cell r="A541" t="str">
            <v>D0B46200</v>
          </cell>
          <cell r="B541" t="str">
            <v>8430358644779</v>
          </cell>
          <cell r="C541">
            <v>159.9</v>
          </cell>
          <cell r="D541" t="str">
            <v>BAUL SH46</v>
          </cell>
          <cell r="E541" t="str">
            <v>TOP CASE SH46</v>
          </cell>
        </row>
        <row r="542">
          <cell r="A542" t="str">
            <v>S0BN61IF</v>
          </cell>
          <cell r="B542" t="str">
            <v>8430358568648</v>
          </cell>
          <cell r="C542">
            <v>193.536</v>
          </cell>
          <cell r="D542" t="str">
            <v>3P SYSTEM SUZUKI BANDIT 650/1250</v>
          </cell>
          <cell r="E542" t="str">
            <v>3P SYSTEM SUZUKI BANDIT 650/1250</v>
          </cell>
        </row>
        <row r="543">
          <cell r="A543" t="str">
            <v>D0B40KL</v>
          </cell>
          <cell r="B543" t="str">
            <v>8430358486508</v>
          </cell>
          <cell r="C543">
            <v>110.16</v>
          </cell>
          <cell r="D543" t="str">
            <v>LUZ SH40/45/46/47 PACK 3 UND</v>
          </cell>
          <cell r="E543" t="str">
            <v>FEU STOP SH40/45/46/47 PACK 3</v>
          </cell>
        </row>
        <row r="544">
          <cell r="A544" t="str">
            <v>Q0SR524P</v>
          </cell>
          <cell r="B544" t="str">
            <v>8430358685819</v>
          </cell>
          <cell r="C544">
            <v>195.07939999999999</v>
          </cell>
          <cell r="D544" t="str">
            <v>4P SYSTEM QJMOTOR SRT 550</v>
          </cell>
          <cell r="E544" t="str">
            <v>4P SYSTEM QJMOTOR SRT 550</v>
          </cell>
        </row>
        <row r="545">
          <cell r="A545" t="str">
            <v>D0TR48100</v>
          </cell>
          <cell r="B545" t="str">
            <v>8430358667051</v>
          </cell>
          <cell r="C545">
            <v>389.9</v>
          </cell>
          <cell r="D545" t="str">
            <v>BAUL TR48 TERRA</v>
          </cell>
          <cell r="E545" t="str">
            <v>TOP CASE TR48 TERRA</v>
          </cell>
        </row>
        <row r="546">
          <cell r="A546" t="str">
            <v>H0DV104P</v>
          </cell>
          <cell r="B546" t="str">
            <v>8430358670259</v>
          </cell>
          <cell r="C546">
            <v>224.73779999999999</v>
          </cell>
          <cell r="D546" t="str">
            <v>4P SYSTEM HONDA CRF 1100 L AFRICA TWIN ADVENTURE SPORT</v>
          </cell>
          <cell r="E546" t="str">
            <v>4P SYSTEM HONDA CRF 1100 L AFRICA TWIN ADVENTURE SPORT</v>
          </cell>
        </row>
        <row r="547">
          <cell r="A547" t="str">
            <v>U0RN19ST</v>
          </cell>
          <cell r="B547" t="str">
            <v>8430358670211</v>
          </cell>
          <cell r="C547">
            <v>59.16</v>
          </cell>
          <cell r="D547" t="str">
            <v>TOP MASTER UM RENEGADE 125</v>
          </cell>
          <cell r="E547" t="str">
            <v>TOP MASTER UM RENEGADE 125</v>
          </cell>
        </row>
        <row r="548">
          <cell r="A548" t="str">
            <v>D0B37100</v>
          </cell>
          <cell r="B548" t="str">
            <v>8430358494954</v>
          </cell>
          <cell r="C548">
            <v>114.9</v>
          </cell>
          <cell r="D548" t="str">
            <v>BAUL SH37 NEGRO</v>
          </cell>
          <cell r="E548" t="str">
            <v>TOP CASE SH37 NOIR BRUT</v>
          </cell>
        </row>
        <row r="549">
          <cell r="A549" t="str">
            <v>Y0MT31IF</v>
          </cell>
          <cell r="B549" t="str">
            <v>8430358676657</v>
          </cell>
          <cell r="C549">
            <v>163.84</v>
          </cell>
          <cell r="D549" t="str">
            <v>3P SYSTEM YAMAHA MT03</v>
          </cell>
          <cell r="E549" t="str">
            <v>3P SYSTEM YAMAHA MT03</v>
          </cell>
        </row>
        <row r="550">
          <cell r="A550" t="str">
            <v>D1B45ETR</v>
          </cell>
          <cell r="B550" t="str">
            <v>8430358471887</v>
          </cell>
          <cell r="C550">
            <v>6.4574999999999996</v>
          </cell>
          <cell r="D550" t="str">
            <v>ADESIVOS SH-45</v>
          </cell>
          <cell r="E550" t="str">
            <v>*KIT AUTOCOLLANTS SH 45</v>
          </cell>
        </row>
        <row r="551">
          <cell r="A551" t="str">
            <v>V0MP43SC</v>
          </cell>
          <cell r="B551" t="str">
            <v>8430358684713</v>
          </cell>
          <cell r="C551">
            <v>29.110800000000001</v>
          </cell>
          <cell r="D551" t="str">
            <v>FIJACIÓN SHAD LOCK PIAGGIO MP3 400/SPORT/EXCLUSIVE 530 (TAMAÑO 5)</v>
          </cell>
          <cell r="E551" t="str">
            <v>FIXATION SHAD LOCK PIAGGIO MP3 400/SPORT/EXCLUSIVE 530 (TAILLE 5)</v>
          </cell>
        </row>
        <row r="552">
          <cell r="A552" t="str">
            <v>D1B59CAR</v>
          </cell>
          <cell r="B552" t="str">
            <v>8430358625648</v>
          </cell>
          <cell r="C552">
            <v>43.05</v>
          </cell>
          <cell r="D552" t="str">
            <v>CATADRIOPTICOS NEGROS SH59X</v>
          </cell>
          <cell r="E552" t="str">
            <v>CATADIOPTRIQUE SH59X</v>
          </cell>
        </row>
        <row r="553">
          <cell r="A553" t="str">
            <v>D0B36200</v>
          </cell>
          <cell r="B553" t="str">
            <v>8430358665170</v>
          </cell>
          <cell r="C553">
            <v>389.9</v>
          </cell>
          <cell r="D553" t="str">
            <v>MALETAS LATERALES SH36 CARBONO</v>
          </cell>
          <cell r="E553" t="str">
            <v>VALISES SH36 CARBON</v>
          </cell>
        </row>
        <row r="554">
          <cell r="A554" t="str">
            <v>501909R</v>
          </cell>
          <cell r="B554" t="str">
            <v>8430358672147</v>
          </cell>
          <cell r="C554">
            <v>12.6</v>
          </cell>
          <cell r="D554" t="str">
            <v>SPARE PART LOGO SH23 ALU LOOK</v>
          </cell>
          <cell r="E554" t="str">
            <v>SPARE PART LOGO SH23 ALU LOOK</v>
          </cell>
        </row>
        <row r="555">
          <cell r="A555" t="str">
            <v>H0DV32SC</v>
          </cell>
          <cell r="B555" t="str">
            <v>8430358683297</v>
          </cell>
          <cell r="C555">
            <v>30.855</v>
          </cell>
          <cell r="D555" t="str">
            <v>FIJACIÓN SHAD LOCK HONDA ADV 350 (TAMAÑO 5)</v>
          </cell>
          <cell r="E555" t="str">
            <v>FIXATION SHAD LOCK HONDA ADV 350 (TAILLE 5)</v>
          </cell>
        </row>
        <row r="556">
          <cell r="A556" t="str">
            <v>V0MP43RV</v>
          </cell>
          <cell r="B556" t="str">
            <v>8430358684652</v>
          </cell>
          <cell r="C556">
            <v>39.718800000000002</v>
          </cell>
          <cell r="D556" t="str">
            <v>KIT FIJACIÓN RESPALDO PIAGGIO MP3 400/SPORT/EXCLUSIVE 530</v>
          </cell>
          <cell r="E556" t="str">
            <v>KIT FIXATION DOSSERET PIAGGIO MP3 400/SPORT/EXCLUSIVE 530</v>
          </cell>
        </row>
        <row r="557">
          <cell r="A557" t="str">
            <v>D0DS924P</v>
          </cell>
          <cell r="B557" t="str">
            <v>8430358687967</v>
          </cell>
          <cell r="C557">
            <v>191.16</v>
          </cell>
          <cell r="D557" t="str">
            <v>4P SYSTEM DUCATI DESERT X 937</v>
          </cell>
          <cell r="E557" t="str">
            <v>4P SYSTEM DUCATI DESERT X 937</v>
          </cell>
        </row>
        <row r="558">
          <cell r="A558" t="str">
            <v>C0S307H_P12</v>
          </cell>
          <cell r="B558" t="str">
            <v>8430358680722</v>
          </cell>
          <cell r="C558">
            <v>624.24</v>
          </cell>
          <cell r="D558" t="str">
            <v>CANDADO DE MANILLAR SC307H 12 un.</v>
          </cell>
          <cell r="E558" t="str">
            <v>BLOQUE GUIDON SC307H PACK 12 un.</v>
          </cell>
        </row>
        <row r="559">
          <cell r="A559" t="str">
            <v>D1B23GOR</v>
          </cell>
          <cell r="B559" t="str">
            <v>8430358630604</v>
          </cell>
          <cell r="C559">
            <v>13.545</v>
          </cell>
          <cell r="D559" t="str">
            <v>GOMAS PEQUEÑAS SH23</v>
          </cell>
          <cell r="E559" t="str">
            <v>TAMPONS DE CAOUTCHOUC SH23</v>
          </cell>
        </row>
        <row r="560">
          <cell r="A560" t="str">
            <v>W0NT13SR</v>
          </cell>
          <cell r="B560" t="str">
            <v>8430358665675</v>
          </cell>
          <cell r="C560">
            <v>88.638000000000005</v>
          </cell>
          <cell r="D560" t="str">
            <v>SR SIDE BAG HOLDER BMW NINET 1200</v>
          </cell>
          <cell r="E560" t="str">
            <v>SR SIDE BAG HOLDER BMW NINET 1200</v>
          </cell>
        </row>
        <row r="561">
          <cell r="A561" t="str">
            <v>X0SG20H</v>
          </cell>
          <cell r="B561" t="str">
            <v>8430358529694</v>
          </cell>
          <cell r="C561">
            <v>39.576000000000001</v>
          </cell>
          <cell r="D561" t="str">
            <v>SMARTPHONE  3,8" - MANILLAR</v>
          </cell>
          <cell r="E561" t="str">
            <v>PHONE CASE 3,8" - GUIDON</v>
          </cell>
        </row>
        <row r="562">
          <cell r="A562" t="str">
            <v>X1SB97</v>
          </cell>
          <cell r="B562" t="str">
            <v>8430358477087</v>
          </cell>
          <cell r="C562">
            <v>28.3185</v>
          </cell>
          <cell r="D562" t="str">
            <v>KIT TERMICO</v>
          </cell>
          <cell r="E562" t="str">
            <v>THERMO PAD</v>
          </cell>
        </row>
        <row r="563">
          <cell r="A563" t="str">
            <v>B0CR50SE</v>
          </cell>
          <cell r="B563" t="str">
            <v>8430358673014</v>
          </cell>
          <cell r="C563">
            <v>97.92</v>
          </cell>
          <cell r="D563" t="str">
            <v>SIDE BAG HOLDER BRIXTON 500 CROSSFIRE</v>
          </cell>
          <cell r="E563" t="str">
            <v>SIDE BAG HOLDER BRIXTON 500 CROSSFIRE</v>
          </cell>
        </row>
        <row r="564">
          <cell r="A564" t="str">
            <v>Y0MT97SE</v>
          </cell>
          <cell r="B564" t="str">
            <v>8430358644724</v>
          </cell>
          <cell r="C564">
            <v>96.9</v>
          </cell>
          <cell r="D564" t="str">
            <v>SIDE BAG HOLDER YAMAHA MT 09</v>
          </cell>
          <cell r="E564" t="str">
            <v>SIDE BAG HOLDER YAMAHA MT 09</v>
          </cell>
        </row>
        <row r="565">
          <cell r="A565" t="str">
            <v>Y0XJ94ST</v>
          </cell>
          <cell r="B565" t="str">
            <v>8430358035508</v>
          </cell>
          <cell r="C565">
            <v>93.84</v>
          </cell>
          <cell r="D565" t="str">
            <v>TOP MASTER YAMAHA XJ 900</v>
          </cell>
          <cell r="E565" t="str">
            <v>TOP MASTER YAMAHA XJ 900</v>
          </cell>
        </row>
        <row r="566">
          <cell r="A566" t="str">
            <v>D0B40199</v>
          </cell>
          <cell r="B566" t="str">
            <v>8430358507296</v>
          </cell>
          <cell r="C566">
            <v>149</v>
          </cell>
          <cell r="D566" t="str">
            <v>BAUL SH40 CARGO NEGRO</v>
          </cell>
          <cell r="E566" t="str">
            <v>TOP CASE SH40 CARGO NOIR</v>
          </cell>
        </row>
        <row r="567">
          <cell r="A567" t="str">
            <v>X0TR15CL</v>
          </cell>
          <cell r="B567" t="str">
            <v>8430358683853</v>
          </cell>
          <cell r="C567">
            <v>159</v>
          </cell>
          <cell r="D567" t="str">
            <v>BOLSA DE DEPÓSITO CLICK SYSTEM TERRA TR15CL</v>
          </cell>
          <cell r="E567" t="str">
            <v>SACOCHE DE RESERVOIR CLICK SYSTEM TERRA TR15CL</v>
          </cell>
        </row>
        <row r="568">
          <cell r="A568" t="str">
            <v>NADTNN</v>
          </cell>
          <cell r="B568" t="str">
            <v>8430358666320</v>
          </cell>
          <cell r="C568">
            <v>81.599999999999994</v>
          </cell>
          <cell r="D568" t="str">
            <v>KIT TOP CUSTOM UNIVERSAL NEGRO</v>
          </cell>
          <cell r="E568" t="str">
            <v>KIT TOP CUSTOM UNIVERSEL NOIR</v>
          </cell>
        </row>
        <row r="569">
          <cell r="A569" t="str">
            <v>H0CR12IF</v>
          </cell>
          <cell r="B569" t="str">
            <v>8430358632875</v>
          </cell>
          <cell r="C569">
            <v>207.87200000000001</v>
          </cell>
          <cell r="D569" t="str">
            <v>3P SYSTEM HONDA CROSSTOURER</v>
          </cell>
          <cell r="E569" t="str">
            <v>3P SYSTEM HONDA CROSSTOURER</v>
          </cell>
        </row>
        <row r="570">
          <cell r="A570" t="str">
            <v>D1B49CAR</v>
          </cell>
          <cell r="B570" t="str">
            <v>8430358478916</v>
          </cell>
          <cell r="C570">
            <v>6.3</v>
          </cell>
          <cell r="D570" t="str">
            <v>CATADRIOPTICO SH-49</v>
          </cell>
          <cell r="E570" t="str">
            <v>CATADIOPTRIQUE SH 49</v>
          </cell>
        </row>
        <row r="571">
          <cell r="A571" t="str">
            <v>T0TG124P</v>
          </cell>
          <cell r="B571" t="str">
            <v>8430358684119</v>
          </cell>
          <cell r="C571">
            <v>225.06479999999999</v>
          </cell>
          <cell r="D571" t="str">
            <v>4P SYSTEM TRIUMPH TIGER 1200 GT/RALLY</v>
          </cell>
          <cell r="E571" t="str">
            <v>4P SYSTEM TRIUMPH TIGER 1200 GT/RALLY</v>
          </cell>
        </row>
        <row r="572">
          <cell r="A572" t="str">
            <v>Y0MT91SE</v>
          </cell>
          <cell r="B572" t="str">
            <v>8430358677647</v>
          </cell>
          <cell r="C572">
            <v>103.02</v>
          </cell>
          <cell r="D572" t="str">
            <v>SIDE BAG HOLDER YAMAHA MT09/SP</v>
          </cell>
          <cell r="E572" t="str">
            <v>SIDE BAG HOLDER YAMAHA MT09/SP</v>
          </cell>
        </row>
        <row r="573">
          <cell r="A573" t="str">
            <v>K0ZR98IF</v>
          </cell>
          <cell r="B573" t="str">
            <v>8430358663596</v>
          </cell>
          <cell r="C573">
            <v>173.9776</v>
          </cell>
          <cell r="D573" t="str">
            <v>3P SYSTEM KAWASAKI Z900RS</v>
          </cell>
          <cell r="E573" t="str">
            <v>3P SYSTEM KAWASAKI Z900RS</v>
          </cell>
        </row>
        <row r="574">
          <cell r="A574" t="str">
            <v>H0CB51SR</v>
          </cell>
          <cell r="B574" t="str">
            <v>8430358683068</v>
          </cell>
          <cell r="C574">
            <v>129.43799999999999</v>
          </cell>
          <cell r="D574" t="str">
            <v>SR SIDE BAG HONDA CB500F/CBR500R</v>
          </cell>
          <cell r="E574" t="str">
            <v>SR SIDE BAG HONDA CB500F/CBR500R</v>
          </cell>
        </row>
        <row r="575">
          <cell r="A575" t="str">
            <v>W0FG64ST</v>
          </cell>
          <cell r="B575" t="str">
            <v>8430358047785</v>
          </cell>
          <cell r="C575">
            <v>80.58</v>
          </cell>
          <cell r="D575" t="str">
            <v>TOP MASTER BMW F650 GS</v>
          </cell>
          <cell r="E575" t="str">
            <v>TOP MASTER BMW F650 GS</v>
          </cell>
        </row>
        <row r="576">
          <cell r="A576" t="str">
            <v>500545R</v>
          </cell>
          <cell r="B576" t="str">
            <v>8430358067110</v>
          </cell>
          <cell r="C576">
            <v>13.545</v>
          </cell>
          <cell r="D576" t="str">
            <v>PEGATINAS  ATV 80</v>
          </cell>
          <cell r="E576" t="str">
            <v>JEUX AUTOCOLLANT</v>
          </cell>
        </row>
        <row r="577">
          <cell r="A577" t="str">
            <v>B0CR50SR</v>
          </cell>
          <cell r="B577" t="str">
            <v>8430358673021</v>
          </cell>
          <cell r="C577">
            <v>133.44659999999999</v>
          </cell>
          <cell r="D577" t="str">
            <v>SR SIDE BAG BRIXTON 500 CROSSFIRE</v>
          </cell>
          <cell r="E577" t="str">
            <v>SR SIDE BAG BRIXTON 500 CROSSFIRE</v>
          </cell>
        </row>
        <row r="578">
          <cell r="A578" t="str">
            <v>K0AK57IF</v>
          </cell>
          <cell r="B578" t="str">
            <v>8430358645325</v>
          </cell>
          <cell r="C578">
            <v>222.208</v>
          </cell>
          <cell r="D578" t="str">
            <v>3P SYSTEM KYMCO AK 550</v>
          </cell>
          <cell r="E578" t="str">
            <v>3P SYSTEM KYMCO AK 550</v>
          </cell>
        </row>
        <row r="579">
          <cell r="A579" t="str">
            <v>Y0MT97ST</v>
          </cell>
          <cell r="B579" t="str">
            <v>8430358644045</v>
          </cell>
          <cell r="C579">
            <v>141.78</v>
          </cell>
          <cell r="D579" t="str">
            <v>TOP MASTER YAMAHA MT 09</v>
          </cell>
          <cell r="E579" t="str">
            <v>TOP MASTER YAMAHA MT 09</v>
          </cell>
        </row>
        <row r="580">
          <cell r="A580" t="str">
            <v>S0VS694P</v>
          </cell>
          <cell r="B580" t="str">
            <v>8430358670136</v>
          </cell>
          <cell r="C580">
            <v>203.37799999999999</v>
          </cell>
          <cell r="D580" t="str">
            <v>4P SYSTEM SUZUKI V-STROM 650</v>
          </cell>
          <cell r="E580" t="str">
            <v>4P SYSTEM SUZUKI V-STROM 650</v>
          </cell>
        </row>
        <row r="581">
          <cell r="A581" t="str">
            <v>Y0MT91SR</v>
          </cell>
          <cell r="B581" t="str">
            <v>8430358680968</v>
          </cell>
          <cell r="C581">
            <v>100.98</v>
          </cell>
          <cell r="D581" t="str">
            <v>SR SIDE BAG HOLDER YAMAHA MT09/SP</v>
          </cell>
          <cell r="E581" t="str">
            <v>SR SIDE BAG HOLDER YAMAHA MT09/SP</v>
          </cell>
        </row>
        <row r="582">
          <cell r="A582" t="str">
            <v>Y0N10T</v>
          </cell>
          <cell r="B582" t="str">
            <v>8430358028654</v>
          </cell>
          <cell r="C582">
            <v>64.260000000000005</v>
          </cell>
          <cell r="D582" t="str">
            <v>TOP MASTER YAMAHA NEOS 50 100</v>
          </cell>
          <cell r="E582" t="str">
            <v>TOP MASTER YAMAHA NEOS 50 100</v>
          </cell>
        </row>
        <row r="583">
          <cell r="A583" t="str">
            <v>V0YR11RV</v>
          </cell>
          <cell r="B583" t="str">
            <v>8430358589902</v>
          </cell>
          <cell r="C583">
            <v>59.16</v>
          </cell>
          <cell r="D583" t="str">
            <v>RESPALDO PIAGGIO MP3 YOURBAN</v>
          </cell>
          <cell r="E583" t="str">
            <v>DOSSERET PIAGGIO MP3 YOURBAN</v>
          </cell>
        </row>
        <row r="584">
          <cell r="A584" t="str">
            <v>D0MN17SE</v>
          </cell>
          <cell r="B584" t="str">
            <v>8430358647558</v>
          </cell>
          <cell r="C584">
            <v>105.97799999999999</v>
          </cell>
          <cell r="D584" t="str">
            <v>SIDE BAG HOLDER DUCATI MONSTER 1200</v>
          </cell>
          <cell r="E584" t="str">
            <v>SIDE BAG HOLDER DUCATI MONSTER 1200</v>
          </cell>
        </row>
        <row r="585">
          <cell r="A585" t="str">
            <v>T0TG62IF</v>
          </cell>
          <cell r="B585" t="str">
            <v>8430358682559</v>
          </cell>
          <cell r="C585">
            <v>199.68</v>
          </cell>
          <cell r="D585" t="str">
            <v>3P SYSTEM TRIUMPH TIGER 660</v>
          </cell>
          <cell r="E585" t="str">
            <v>3P SYSTEM TRIUMPH TIGER 660</v>
          </cell>
        </row>
        <row r="586">
          <cell r="A586" t="str">
            <v>H0XD77RV</v>
          </cell>
          <cell r="B586" t="str">
            <v>8430358644731</v>
          </cell>
          <cell r="C586">
            <v>130.56</v>
          </cell>
          <cell r="D586" t="str">
            <v>KIT RESPALDO HONDA X-ADVENTURE 750</v>
          </cell>
          <cell r="E586" t="str">
            <v>KIT DOSSERET HONDA X-ADVENTURE 750</v>
          </cell>
        </row>
        <row r="587">
          <cell r="A587" t="str">
            <v>H0XD71SC</v>
          </cell>
          <cell r="B587" t="str">
            <v>8430358683075</v>
          </cell>
          <cell r="C587">
            <v>46.817999999999998</v>
          </cell>
          <cell r="D587" t="str">
            <v>FIJACIÓN SHAD LOCK HONDA X-ADV 750 (TAMAÑO 3)</v>
          </cell>
          <cell r="E587" t="str">
            <v>FIXATION SHAD LOCK HONDA X-ADV 750 (TAILLE 3)</v>
          </cell>
        </row>
        <row r="588">
          <cell r="A588" t="str">
            <v>S0VS10IF</v>
          </cell>
          <cell r="B588" t="str">
            <v>8430358673977</v>
          </cell>
          <cell r="C588">
            <v>164.864</v>
          </cell>
          <cell r="D588" t="str">
            <v>3P SYSTEM V-STROM 1000/1050/XT</v>
          </cell>
          <cell r="E588" t="str">
            <v>3P SYSTEM V-STROM 1000/1050/XT</v>
          </cell>
        </row>
        <row r="589">
          <cell r="A589" t="str">
            <v>B0BN27IF</v>
          </cell>
          <cell r="B589" t="str">
            <v>8430358637207</v>
          </cell>
          <cell r="C589">
            <v>133.01759999999999</v>
          </cell>
          <cell r="D589" t="str">
            <v>3P SYST. BENELLI BN 251 '17</v>
          </cell>
          <cell r="E589" t="str">
            <v>3P SYST. BENELLI BN 251 '17</v>
          </cell>
        </row>
        <row r="590">
          <cell r="A590" t="str">
            <v>X015PS</v>
          </cell>
          <cell r="B590" t="str">
            <v>8430358645233</v>
          </cell>
          <cell r="C590">
            <v>12</v>
          </cell>
          <cell r="D590" t="str">
            <v>PIN SYSTEM BMW BM1</v>
          </cell>
          <cell r="E590" t="str">
            <v>PIN SYSTEM BMW BM1</v>
          </cell>
        </row>
        <row r="591">
          <cell r="A591" t="str">
            <v>D1TR361PR</v>
          </cell>
          <cell r="B591" t="str">
            <v>8430358670556</v>
          </cell>
          <cell r="C591">
            <v>19.95</v>
          </cell>
          <cell r="D591" t="str">
            <v>SOPORTE MONTAJE MALETAS TERRA</v>
          </cell>
          <cell r="E591" t="str">
            <v>SUPPORT DE MONTAGE VALISES TERRA</v>
          </cell>
        </row>
        <row r="592">
          <cell r="A592" t="str">
            <v>H0SH31SC</v>
          </cell>
          <cell r="B592" t="str">
            <v>8430358679535</v>
          </cell>
          <cell r="C592">
            <v>28.56</v>
          </cell>
          <cell r="D592" t="str">
            <v>FIJACIÓN SHAD LOCK HONDA SH350 (TAMAÑO 5)</v>
          </cell>
          <cell r="E592" t="str">
            <v>FIXATION SHAD LOCK HONDA SH350 (TAILLE 5)</v>
          </cell>
        </row>
        <row r="593">
          <cell r="A593" t="str">
            <v>H0XD71RV</v>
          </cell>
          <cell r="B593" t="str">
            <v>8430358678552</v>
          </cell>
          <cell r="C593">
            <v>132.6</v>
          </cell>
          <cell r="D593" t="str">
            <v>KIT FIJACIÓN RESPALDO HONDA X-ADV /FORZA 750</v>
          </cell>
          <cell r="E593" t="str">
            <v>KIT FIXATION DOSSERET HONDA X-ADV /FORZA 750</v>
          </cell>
        </row>
        <row r="594">
          <cell r="A594" t="str">
            <v>D1B39CAR</v>
          </cell>
          <cell r="B594" t="str">
            <v>8430358554719</v>
          </cell>
          <cell r="C594">
            <v>15.645</v>
          </cell>
          <cell r="D594" t="str">
            <v>CONJ. CATADRIOPTICO SH-39</v>
          </cell>
          <cell r="E594" t="str">
            <v>CATADIOPTRIQUE SH39</v>
          </cell>
        </row>
        <row r="595">
          <cell r="A595" t="str">
            <v>H0ICX594P</v>
          </cell>
          <cell r="B595" t="str">
            <v>8430358673601</v>
          </cell>
          <cell r="C595">
            <v>213.59800000000001</v>
          </cell>
          <cell r="D595" t="str">
            <v>4P SYSTEM HONDA CB500X</v>
          </cell>
          <cell r="E595" t="str">
            <v>4P SYSTEM HONDA CB500X</v>
          </cell>
        </row>
        <row r="596">
          <cell r="A596" t="str">
            <v>501910R</v>
          </cell>
          <cell r="B596" t="str">
            <v>8430358672130</v>
          </cell>
          <cell r="C596">
            <v>12.6</v>
          </cell>
          <cell r="D596" t="str">
            <v>SPARE PART ISOTYPE SH40 LOOK</v>
          </cell>
          <cell r="E596" t="str">
            <v>SPARE PART ISOTYPE SH40 LOOK</v>
          </cell>
        </row>
        <row r="597">
          <cell r="A597" t="str">
            <v>D1B40PTR</v>
          </cell>
          <cell r="B597" t="str">
            <v>8430358472006</v>
          </cell>
          <cell r="C597">
            <v>25.094999999999999</v>
          </cell>
          <cell r="D597" t="str">
            <v>PARRILLA SUPERRIOR SH-40</v>
          </cell>
          <cell r="E597" t="str">
            <v>PORTEPAQUET SUPERIEUR SH 40</v>
          </cell>
        </row>
        <row r="598">
          <cell r="A598" t="str">
            <v>H0XD77ST</v>
          </cell>
          <cell r="B598" t="str">
            <v>8430358644434</v>
          </cell>
          <cell r="C598">
            <v>128.52000000000001</v>
          </cell>
          <cell r="D598" t="str">
            <v>TOP MASTER HONDA X-ADVENTURE 750</v>
          </cell>
          <cell r="E598" t="str">
            <v>TOP MASTER HONDA X-ADVENTURE 750</v>
          </cell>
        </row>
        <row r="599">
          <cell r="A599" t="str">
            <v>203163R</v>
          </cell>
          <cell r="B599" t="str">
            <v>8430358669918</v>
          </cell>
          <cell r="C599">
            <v>105</v>
          </cell>
          <cell r="D599" t="str">
            <v>TAPA ALUMINIO MALETA LATERAL TERRA</v>
          </cell>
          <cell r="E599" t="str">
            <v>COUVERCLE ALUMINIUM VALISES TERRA</v>
          </cell>
        </row>
        <row r="600">
          <cell r="A600" t="str">
            <v>M0SM62SR</v>
          </cell>
          <cell r="B600" t="str">
            <v>8430358687745</v>
          </cell>
          <cell r="C600">
            <v>143.08000000000001</v>
          </cell>
          <cell r="D600" t="str">
            <v>SR SIDE BAG HOLDER MOTO MORINI SEIEMMEZZO</v>
          </cell>
          <cell r="E600" t="str">
            <v>SR SIDE BAG HOLDER MOTO MORINI SEIEMMEZZO</v>
          </cell>
        </row>
        <row r="601">
          <cell r="A601" t="str">
            <v>K0ZH11ST</v>
          </cell>
          <cell r="B601" t="str">
            <v>8430358680920</v>
          </cell>
          <cell r="C601">
            <v>49.98</v>
          </cell>
          <cell r="D601" t="str">
            <v>TOP MASTER KEEWAY ZAHARA 125</v>
          </cell>
          <cell r="E601" t="str">
            <v>TOP MASTER KEEWAY ZAHARA 125</v>
          </cell>
        </row>
        <row r="602">
          <cell r="A602" t="str">
            <v>R0HM49IF</v>
          </cell>
          <cell r="B602" t="str">
            <v>8430358676282</v>
          </cell>
          <cell r="C602">
            <v>161.065</v>
          </cell>
          <cell r="D602" t="str">
            <v>3P SYSTEM ROYAL ENFIELD HIMALAYAN 410</v>
          </cell>
          <cell r="E602" t="str">
            <v>3P SYSTEM ROYAL ENFIELD HIMALAYAN 410</v>
          </cell>
        </row>
        <row r="603">
          <cell r="A603" t="str">
            <v>B0LN57IF</v>
          </cell>
          <cell r="B603" t="str">
            <v>8430358655096</v>
          </cell>
          <cell r="C603">
            <v>171.00800000000001</v>
          </cell>
          <cell r="D603" t="str">
            <v>3P SYSTEM BENELLI LEONCINO 502</v>
          </cell>
          <cell r="E603" t="str">
            <v>3P SYSTEM BENELLI LEONCINO 502</v>
          </cell>
        </row>
        <row r="604">
          <cell r="A604" t="str">
            <v>D0B40200</v>
          </cell>
          <cell r="B604" t="str">
            <v>8430358666146</v>
          </cell>
          <cell r="C604">
            <v>159</v>
          </cell>
          <cell r="D604" t="str">
            <v>BAUL SH40 ALU LOOK</v>
          </cell>
          <cell r="E604" t="str">
            <v>TOP CASE SH40 ALU LOOK</v>
          </cell>
        </row>
        <row r="605">
          <cell r="A605" t="str">
            <v>K0FC11ST</v>
          </cell>
          <cell r="B605" t="str">
            <v>8430358684096</v>
          </cell>
          <cell r="C605">
            <v>95.655600000000007</v>
          </cell>
          <cell r="D605" t="str">
            <v>TOP MASTER KEEWAY FACT EVO 125</v>
          </cell>
          <cell r="E605" t="str">
            <v>TOP MASTER KEEWAY FACT EVO 125</v>
          </cell>
        </row>
        <row r="606">
          <cell r="A606" t="str">
            <v>Y0TX52SC</v>
          </cell>
          <cell r="B606" t="str">
            <v>8430358683921</v>
          </cell>
          <cell r="C606">
            <v>42.533999999999999</v>
          </cell>
          <cell r="D606" t="str">
            <v>FIJACIÓN SHAD LOCK YAMAHA TMAX 560 TECH MAX (TAMAÑO 5)</v>
          </cell>
          <cell r="E606" t="str">
            <v>FIXATION SHAD LOCK YAMAHA TMAX 560 TECH MAX (TAILLE 5)</v>
          </cell>
        </row>
        <row r="607">
          <cell r="A607" t="str">
            <v>V0FL13ST</v>
          </cell>
          <cell r="B607" t="str">
            <v>8430358542839</v>
          </cell>
          <cell r="C607">
            <v>26.52</v>
          </cell>
          <cell r="D607" t="str">
            <v>TOP MASTER PIAGGIO FLY 125i</v>
          </cell>
          <cell r="E607" t="str">
            <v>TOP MASTER PIAGGIO FLY 125i</v>
          </cell>
        </row>
        <row r="608">
          <cell r="A608" t="str">
            <v>D1B45MAR</v>
          </cell>
          <cell r="B608" t="str">
            <v>8430358471061</v>
          </cell>
          <cell r="C608">
            <v>32.445</v>
          </cell>
          <cell r="D608" t="str">
            <v>RE.CJT.CIERRE MANETA SH 45</v>
          </cell>
          <cell r="E608" t="str">
            <v>SERRURE SH 45</v>
          </cell>
        </row>
        <row r="609">
          <cell r="A609" t="str">
            <v>Y0FZ11ST</v>
          </cell>
          <cell r="B609" t="str">
            <v>8430358035379</v>
          </cell>
          <cell r="C609">
            <v>86.7</v>
          </cell>
          <cell r="D609" t="str">
            <v>TOP MASTER YAMAHA FAZER 1000</v>
          </cell>
          <cell r="E609" t="str">
            <v>TOP MASTER YAMAHA FAZER 1000</v>
          </cell>
        </row>
        <row r="610">
          <cell r="A610" t="str">
            <v>D1B59CGR</v>
          </cell>
          <cell r="B610" t="str">
            <v>8430358625655</v>
          </cell>
          <cell r="C610">
            <v>13.545</v>
          </cell>
          <cell r="D610" t="str">
            <v>SET GOMAS ELASTICAS SH58X/SH59X</v>
          </cell>
          <cell r="E610" t="str">
            <v>ELASTIQUE SH58X/SH59X</v>
          </cell>
        </row>
        <row r="611">
          <cell r="A611" t="str">
            <v>Y0TX52RV</v>
          </cell>
          <cell r="B611" t="str">
            <v>8430358683914</v>
          </cell>
          <cell r="C611">
            <v>48.827399999999997</v>
          </cell>
          <cell r="D611" t="str">
            <v>KIT FIJACIÓN RESPALDO YAMAHA TMAX 560 TECH MAX</v>
          </cell>
          <cell r="E611" t="str">
            <v>KIT FIXATION DOSSERET YAMAHA TMAX 560 TECH MAX</v>
          </cell>
        </row>
        <row r="612">
          <cell r="A612" t="str">
            <v>S0CX19ST</v>
          </cell>
          <cell r="B612" t="str">
            <v>8430358669185</v>
          </cell>
          <cell r="C612">
            <v>76.5</v>
          </cell>
          <cell r="D612" t="str">
            <v>TOP MASTER SUPER SOCO CUX</v>
          </cell>
          <cell r="E612" t="str">
            <v>TOP MASTER SUPER SOCO CUX</v>
          </cell>
        </row>
        <row r="613">
          <cell r="A613" t="str">
            <v>200583R</v>
          </cell>
          <cell r="B613" t="str">
            <v>8430358094994</v>
          </cell>
          <cell r="C613">
            <v>10.395</v>
          </cell>
          <cell r="D613" t="str">
            <v>RE TAPA PORTA DOC SH-50</v>
          </cell>
          <cell r="E613" t="str">
            <v>PORET DOCUMENTS SH 50</v>
          </cell>
        </row>
        <row r="614">
          <cell r="A614" t="str">
            <v>V0VR30IF</v>
          </cell>
          <cell r="B614" t="str">
            <v>8430358675322</v>
          </cell>
          <cell r="C614">
            <v>164.864</v>
          </cell>
          <cell r="D614" t="str">
            <v>3P SYSTEM VOGE 300R</v>
          </cell>
          <cell r="E614" t="str">
            <v>3P SYSTEM VOGE 300R</v>
          </cell>
        </row>
        <row r="615">
          <cell r="A615" t="str">
            <v>S0SV68IF</v>
          </cell>
          <cell r="B615" t="str">
            <v>8430358657670</v>
          </cell>
          <cell r="C615">
            <v>228.352</v>
          </cell>
          <cell r="D615" t="str">
            <v>3P SYSTEM SUZUKI SV 650</v>
          </cell>
          <cell r="E615" t="str">
            <v>3P SYSTEM SUZUKI SV 650</v>
          </cell>
        </row>
        <row r="616">
          <cell r="A616" t="str">
            <v>B0TR29IF</v>
          </cell>
          <cell r="B616" t="str">
            <v>8430358666399</v>
          </cell>
          <cell r="C616">
            <v>171.00800000000001</v>
          </cell>
          <cell r="D616" t="str">
            <v>3P SYSTEM BENELLI TRK 125/251</v>
          </cell>
          <cell r="E616" t="str">
            <v>3P SYSTEM BENELLI TRK 125/251</v>
          </cell>
        </row>
        <row r="617">
          <cell r="A617" t="str">
            <v>H0FR30SC</v>
          </cell>
          <cell r="B617" t="str">
            <v>8430358679542</v>
          </cell>
          <cell r="C617">
            <v>28.56</v>
          </cell>
          <cell r="D617" t="str">
            <v>FIJACIÓN LOCK HONDA FORZA 125 /300/350 (21(TAMAÑO 5)</v>
          </cell>
          <cell r="E617" t="str">
            <v>FIXATION LOCK HONDA FORZA 125 /300/350 (21(TAILLE 5)</v>
          </cell>
        </row>
        <row r="618">
          <cell r="A618" t="str">
            <v>Y0NK98ST</v>
          </cell>
          <cell r="B618" t="str">
            <v>8430358665354</v>
          </cell>
          <cell r="C618">
            <v>125.46</v>
          </cell>
          <cell r="D618" t="str">
            <v>TOP MASTER YAMAHA NIKEN 900</v>
          </cell>
          <cell r="E618" t="str">
            <v>TOP MASTER YAMAHA NIKEN 900</v>
          </cell>
        </row>
        <row r="619">
          <cell r="A619" t="str">
            <v>D1BTRPA2</v>
          </cell>
          <cell r="B619" t="str">
            <v>8430358673588</v>
          </cell>
          <cell r="C619">
            <v>101.898</v>
          </cell>
          <cell r="D619" t="str">
            <v>PLATINA NEGRA ALUMINIO + TORNILLOS</v>
          </cell>
          <cell r="E619" t="str">
            <v>PLATINE NOIR ALUMINIUM + KIT VISSERIE</v>
          </cell>
        </row>
        <row r="620">
          <cell r="A620" t="str">
            <v>Y0TC98IF</v>
          </cell>
          <cell r="B620" t="str">
            <v>8430358660045</v>
          </cell>
          <cell r="C620">
            <v>182.27199999999999</v>
          </cell>
          <cell r="D620" t="str">
            <v>3P SYSTEM YAMAHA MT09 TRACER</v>
          </cell>
          <cell r="E620" t="str">
            <v>3P SYSTEM YAMAHA MT09 TRACER</v>
          </cell>
        </row>
        <row r="621">
          <cell r="A621" t="str">
            <v>D1B361CAR</v>
          </cell>
          <cell r="B621" t="str">
            <v>8430358567016</v>
          </cell>
          <cell r="C621">
            <v>17.745000000000001</v>
          </cell>
          <cell r="D621" t="str">
            <v>CATADR. BLANCO R_/L SH36</v>
          </cell>
          <cell r="E621" t="str">
            <v>SET REFLECTOR WHITE R/L SH36</v>
          </cell>
        </row>
        <row r="622">
          <cell r="A622" t="str">
            <v>D0MN87SE</v>
          </cell>
          <cell r="B622" t="str">
            <v>8430358648142</v>
          </cell>
          <cell r="C622">
            <v>108.018</v>
          </cell>
          <cell r="D622" t="str">
            <v>SIDE BAG HOLDER DUCATI MONSTER 821</v>
          </cell>
          <cell r="E622" t="str">
            <v>SIDE BAG HOLDER DUCATI MONSTER 821</v>
          </cell>
        </row>
        <row r="623">
          <cell r="A623" t="str">
            <v>K0DV17IF</v>
          </cell>
          <cell r="B623" t="str">
            <v>8430358657212</v>
          </cell>
          <cell r="C623">
            <v>171.00800000000001</v>
          </cell>
          <cell r="D623" t="str">
            <v>3P SYSTEM KTM SUPER ADVENT 1290</v>
          </cell>
          <cell r="E623" t="str">
            <v>3P SYSTEM KTM SUPER ADVENT 1290</v>
          </cell>
        </row>
        <row r="624">
          <cell r="A624" t="str">
            <v>C0S207H_P12</v>
          </cell>
          <cell r="B624" t="str">
            <v>8430358679801</v>
          </cell>
          <cell r="C624">
            <v>418.24079999999998</v>
          </cell>
          <cell r="D624" t="str">
            <v>CANDADO DE MANILLAR SC207H 12 un.</v>
          </cell>
          <cell r="E624" t="str">
            <v>BLOQUE GUIDON SC207H PACK 12 un.</v>
          </cell>
        </row>
        <row r="625">
          <cell r="A625" t="str">
            <v>D1BQ8CAR</v>
          </cell>
          <cell r="B625" t="str">
            <v>8430358471719</v>
          </cell>
          <cell r="C625">
            <v>12.074999999999999</v>
          </cell>
          <cell r="D625" t="str">
            <v>RE.CATADIOPTRICO QUAD</v>
          </cell>
          <cell r="E625" t="str">
            <v>CATADIOPTRIQUE QUAD</v>
          </cell>
        </row>
        <row r="626">
          <cell r="A626" t="str">
            <v>203076R</v>
          </cell>
          <cell r="B626" t="str">
            <v>8430358655485</v>
          </cell>
          <cell r="C626">
            <v>14.595000000000001</v>
          </cell>
          <cell r="D626" t="str">
            <v>RE.CJ. BOMBI LLAVES NEGRAS</v>
          </cell>
          <cell r="E626" t="str">
            <v>BARRILET SECURE</v>
          </cell>
        </row>
        <row r="627">
          <cell r="A627" t="str">
            <v>N0GT21SC</v>
          </cell>
          <cell r="B627" t="str">
            <v>8430358681118</v>
          </cell>
          <cell r="C627">
            <v>28.56</v>
          </cell>
          <cell r="D627" t="str">
            <v>FIJACIÓN SHAD LOCK NIU MQIGT ELECTRICA (TAMAÑO 3)</v>
          </cell>
          <cell r="E627" t="str">
            <v>FIXATION SHAD LOCK NIU MQIGT ELECTRICA (TAILLE 3)</v>
          </cell>
        </row>
        <row r="628">
          <cell r="A628" t="str">
            <v>X0SC25</v>
          </cell>
          <cell r="B628" t="str">
            <v>8430358621015</v>
          </cell>
          <cell r="C628">
            <v>66.900000000000006</v>
          </cell>
          <cell r="D628" t="str">
            <v>BOLSA SCOOTER SC25</v>
          </cell>
          <cell r="E628" t="str">
            <v>SACOCHE TUNEL SCOOTER</v>
          </cell>
        </row>
        <row r="629">
          <cell r="A629" t="str">
            <v>D1B50EMR</v>
          </cell>
          <cell r="B629" t="str">
            <v>8430358471948</v>
          </cell>
          <cell r="C629">
            <v>51.45</v>
          </cell>
          <cell r="D629" t="str">
            <v>RE.CJT.MARCO D/I SH 50</v>
          </cell>
          <cell r="E629" t="str">
            <v>KIT MARCS LATERAUX SH50</v>
          </cell>
        </row>
        <row r="630">
          <cell r="A630" t="str">
            <v>D1B1TIR</v>
          </cell>
          <cell r="B630" t="str">
            <v>8430358471665</v>
          </cell>
          <cell r="C630">
            <v>5.6070000000000002</v>
          </cell>
          <cell r="D630" t="str">
            <v>RE.TIRA LIMITADORA</v>
          </cell>
          <cell r="E630" t="str">
            <v>BANDE LIMITATIF</v>
          </cell>
        </row>
        <row r="631">
          <cell r="A631" t="str">
            <v>201528R</v>
          </cell>
          <cell r="B631" t="str">
            <v>8430358476738</v>
          </cell>
          <cell r="C631">
            <v>11.445</v>
          </cell>
          <cell r="D631" t="str">
            <v>RE CJT. PASSADORS ATV 110</v>
          </cell>
          <cell r="E631" t="str">
            <v>VERROU</v>
          </cell>
        </row>
        <row r="632">
          <cell r="A632" t="str">
            <v>X0SE481</v>
          </cell>
          <cell r="B632" t="str">
            <v>8430358680944</v>
          </cell>
          <cell r="C632">
            <v>154.9</v>
          </cell>
          <cell r="D632" t="str">
            <v>ALFORJAS EXPANDIBLES E48 2 un.</v>
          </cell>
          <cell r="E632" t="str">
            <v>SACOCHES EXTENSIBLES E48 2 un.</v>
          </cell>
        </row>
        <row r="633">
          <cell r="A633" t="str">
            <v>H0NC714P</v>
          </cell>
          <cell r="B633" t="str">
            <v>8430358679993</v>
          </cell>
          <cell r="C633">
            <v>229.84780000000001</v>
          </cell>
          <cell r="D633" t="str">
            <v>4P SYSTEM HONDA NC750X</v>
          </cell>
          <cell r="E633" t="str">
            <v>4P SYSTEM HONDA NC750X</v>
          </cell>
        </row>
        <row r="634">
          <cell r="A634" t="str">
            <v>D0B47206</v>
          </cell>
          <cell r="B634" t="str">
            <v>8430358673724</v>
          </cell>
          <cell r="C634">
            <v>189.9</v>
          </cell>
          <cell r="D634" t="str">
            <v>BAUL SH47 ROJO</v>
          </cell>
          <cell r="E634" t="str">
            <v>TOP CASE SH47 ROUGE</v>
          </cell>
        </row>
        <row r="635">
          <cell r="A635" t="str">
            <v>S0VS62IF</v>
          </cell>
          <cell r="B635" t="str">
            <v>8430358584723</v>
          </cell>
          <cell r="C635">
            <v>185.24160000000001</v>
          </cell>
          <cell r="D635" t="str">
            <v>3P SYSTEM SUZUKI V-STROM 650</v>
          </cell>
          <cell r="E635" t="str">
            <v>3P SYSTEM SUZUKI V-STROM 650</v>
          </cell>
        </row>
        <row r="636">
          <cell r="A636" t="str">
            <v>D1B39E06</v>
          </cell>
          <cell r="B636" t="str">
            <v>8430358554047</v>
          </cell>
          <cell r="C636">
            <v>37.74</v>
          </cell>
          <cell r="D636" t="str">
            <v>TAPA COLOR SH39 CARBONO</v>
          </cell>
          <cell r="E636" t="str">
            <v>COUVERCLE SH39 CARBON</v>
          </cell>
        </row>
        <row r="637">
          <cell r="A637" t="str">
            <v>D1B39E08</v>
          </cell>
          <cell r="B637" t="str">
            <v>8430358553606</v>
          </cell>
          <cell r="C637">
            <v>37.74</v>
          </cell>
          <cell r="D637" t="str">
            <v>TAPA COLOR SH39  BLANCO</v>
          </cell>
          <cell r="E637" t="str">
            <v>COUVERCLE SH39 BLANC</v>
          </cell>
        </row>
        <row r="638">
          <cell r="A638" t="str">
            <v>X0SR20XXL</v>
          </cell>
          <cell r="B638" t="str">
            <v>8430358624429</v>
          </cell>
          <cell r="C638">
            <v>27.405000000000001</v>
          </cell>
          <cell r="D638" t="str">
            <v>PANTALON IMPERMEABLE T/XXL</v>
          </cell>
          <cell r="E638" t="str">
            <v>PANTALON PLUIE  XXL</v>
          </cell>
        </row>
        <row r="639">
          <cell r="A639" t="str">
            <v>K0Z667IF</v>
          </cell>
          <cell r="B639" t="str">
            <v>8430358637221</v>
          </cell>
          <cell r="C639">
            <v>194.56</v>
          </cell>
          <cell r="D639" t="str">
            <v>3P SYSTEM KAWASAKI Z650</v>
          </cell>
          <cell r="E639" t="str">
            <v>3P SYSTEM KAWASAKI Z650</v>
          </cell>
        </row>
        <row r="640">
          <cell r="A640" t="str">
            <v>D1B33E800</v>
          </cell>
          <cell r="B640" t="str">
            <v>8430358667426</v>
          </cell>
          <cell r="C640">
            <v>21.644400000000001</v>
          </cell>
          <cell r="D640" t="str">
            <v>PLACA EMBELL.SH33 SIN PINTAR</v>
          </cell>
          <cell r="E640" t="str">
            <v>COUVERCLE SH33 PRET A PEINTRE</v>
          </cell>
        </row>
        <row r="641">
          <cell r="A641" t="str">
            <v>D1B33E801</v>
          </cell>
          <cell r="B641" t="str">
            <v>8430358683433</v>
          </cell>
          <cell r="C641">
            <v>32.089199999999998</v>
          </cell>
          <cell r="D641" t="str">
            <v>TAPA SH33 AZUL</v>
          </cell>
          <cell r="E641" t="str">
            <v>COUVERCLE SH 33 BLEU</v>
          </cell>
        </row>
        <row r="642">
          <cell r="A642" t="str">
            <v>K0GD38RV</v>
          </cell>
          <cell r="B642" t="str">
            <v>8430358665781</v>
          </cell>
          <cell r="C642">
            <v>20.399999999999999</v>
          </cell>
          <cell r="D642" t="str">
            <v>KIT RESPALDO KYMCO GRAND DINK 300i</v>
          </cell>
          <cell r="E642" t="str">
            <v>KIT DOSSERET KYMCO GRAND DINK 300i</v>
          </cell>
        </row>
        <row r="643">
          <cell r="A643" t="str">
            <v>D1B39E15</v>
          </cell>
          <cell r="B643" t="str">
            <v>8430358553668</v>
          </cell>
          <cell r="C643">
            <v>37.74</v>
          </cell>
          <cell r="D643" t="str">
            <v>TAPA COLOR SH39  NEW TITANIO</v>
          </cell>
          <cell r="E643" t="str">
            <v>COUVERCLE SH39 NEW TITANIUM</v>
          </cell>
        </row>
        <row r="644">
          <cell r="A644" t="str">
            <v>D1B59PAR</v>
          </cell>
          <cell r="B644" t="str">
            <v>8430358673953</v>
          </cell>
          <cell r="C644">
            <v>42.945</v>
          </cell>
          <cell r="D644" t="str">
            <v>PARRILLA GRANDE</v>
          </cell>
          <cell r="E644" t="str">
            <v>PLATINE GRANDE</v>
          </cell>
        </row>
        <row r="645">
          <cell r="A645" t="str">
            <v>D1B33E808</v>
          </cell>
          <cell r="B645" t="str">
            <v>8430358683440</v>
          </cell>
          <cell r="C645">
            <v>32.089199999999998</v>
          </cell>
          <cell r="D645" t="str">
            <v>TAPA COLOR BLANCO SH33</v>
          </cell>
          <cell r="E645" t="str">
            <v>COUVERCLE SH33 BLANC SHAD</v>
          </cell>
        </row>
        <row r="646">
          <cell r="A646" t="str">
            <v>D0PS00</v>
          </cell>
          <cell r="B646" t="str">
            <v>8430358556577</v>
          </cell>
          <cell r="C646">
            <v>81.579599999999999</v>
          </cell>
          <cell r="D646" t="str">
            <v>PARRILLA SUPERIOR MALETA</v>
          </cell>
          <cell r="E646" t="str">
            <v>PORTE PAQUET SUPERIEUR</v>
          </cell>
        </row>
        <row r="647">
          <cell r="A647" t="str">
            <v>D0PS00</v>
          </cell>
          <cell r="B647" t="str">
            <v>8430358556577</v>
          </cell>
          <cell r="C647">
            <v>81.579599999999999</v>
          </cell>
          <cell r="D647" t="str">
            <v>PARRILLA SUPERIOR MALETA</v>
          </cell>
          <cell r="E647" t="str">
            <v>PORTE PAQUET SUPERIEUR</v>
          </cell>
        </row>
        <row r="648">
          <cell r="A648" t="str">
            <v>D1B341CAR</v>
          </cell>
          <cell r="B648" t="str">
            <v>8430358624689</v>
          </cell>
          <cell r="C648">
            <v>18.899999999999999</v>
          </cell>
          <cell r="D648" t="str">
            <v>CJT. CATADRIOPTICO TAPA SH34</v>
          </cell>
          <cell r="E648" t="str">
            <v>KIT CATADIOPTR. COUVERCLE SH34</v>
          </cell>
        </row>
        <row r="649">
          <cell r="A649" t="str">
            <v>D1B33E809</v>
          </cell>
          <cell r="B649" t="str">
            <v>8430358683457</v>
          </cell>
          <cell r="C649">
            <v>32.089199999999998</v>
          </cell>
          <cell r="D649" t="str">
            <v>TAPA COLOR ROJO</v>
          </cell>
          <cell r="E649" t="str">
            <v>COUVERCLE SH 33 ROUGE</v>
          </cell>
        </row>
        <row r="650">
          <cell r="A650" t="str">
            <v>P0MT41SC</v>
          </cell>
          <cell r="B650" t="str">
            <v>8430358681798</v>
          </cell>
          <cell r="C650">
            <v>32.252400000000002</v>
          </cell>
          <cell r="D650" t="str">
            <v>FIJACIÓN SHAD LOCK PEUGEOT METROPOLIS 400i (TAMAÑO 7)</v>
          </cell>
          <cell r="E650" t="str">
            <v>FIXATION SHAD LOCK PEUGEOT METROPOLIS 400i (TAILLE 7)</v>
          </cell>
        </row>
        <row r="651">
          <cell r="A651" t="str">
            <v>D0SS5SE</v>
          </cell>
          <cell r="B651" t="str">
            <v>8430358601154</v>
          </cell>
          <cell r="C651">
            <v>85.455600000000004</v>
          </cell>
          <cell r="D651" t="str">
            <v>SIDE HOLDER ON TOP MASTER</v>
          </cell>
          <cell r="E651" t="str">
            <v>SIDE HOLDER ON TOP MASTER</v>
          </cell>
        </row>
        <row r="652">
          <cell r="A652" t="str">
            <v>D1B39E21</v>
          </cell>
          <cell r="B652" t="str">
            <v>8430358553583</v>
          </cell>
          <cell r="C652">
            <v>37.74</v>
          </cell>
          <cell r="D652" t="str">
            <v>TAPA SH39 NEGRO METAL</v>
          </cell>
          <cell r="E652" t="str">
            <v>COUVERCLE SH39 NOIR METAL</v>
          </cell>
        </row>
        <row r="653">
          <cell r="A653" t="str">
            <v>Y0FJ15ST</v>
          </cell>
          <cell r="B653" t="str">
            <v>8430358619593</v>
          </cell>
          <cell r="C653">
            <v>87.72</v>
          </cell>
          <cell r="D653" t="str">
            <v>TOP MASTER YAMAHA FJR 1300</v>
          </cell>
          <cell r="E653" t="str">
            <v>TOP MASTER YAMAHA FJR 1300</v>
          </cell>
        </row>
        <row r="654">
          <cell r="A654" t="str">
            <v>D1B29E01</v>
          </cell>
          <cell r="B654" t="str">
            <v>8430358001329</v>
          </cell>
          <cell r="C654">
            <v>32.64</v>
          </cell>
          <cell r="D654" t="str">
            <v>TAPA COLOR SH29 AZUL SHAD</v>
          </cell>
          <cell r="E654" t="str">
            <v>COUVERCLE SH 29 BLEU SHAD</v>
          </cell>
        </row>
        <row r="655">
          <cell r="A655" t="str">
            <v>M0GH52SR</v>
          </cell>
          <cell r="B655" t="str">
            <v>8430358685598</v>
          </cell>
          <cell r="C655">
            <v>132.50819999999999</v>
          </cell>
          <cell r="D655" t="str">
            <v>SR SIDE BAG HOLDER MACBOR EIGHT MILLE 500 SCR</v>
          </cell>
          <cell r="E655" t="str">
            <v>SR SIDE BAG HOLDER MACBOR EIGHT MILLE 500 SCR</v>
          </cell>
        </row>
        <row r="656">
          <cell r="A656" t="str">
            <v>K0AK57RV</v>
          </cell>
          <cell r="B656" t="str">
            <v>8430358645066</v>
          </cell>
          <cell r="C656">
            <v>46.92</v>
          </cell>
          <cell r="D656" t="str">
            <v>KIT RESPALDO KYMCO AK 550</v>
          </cell>
          <cell r="E656" t="str">
            <v>KIT DOSSERET KYMCO AK 550</v>
          </cell>
        </row>
        <row r="657">
          <cell r="A657" t="str">
            <v>D0B29KL</v>
          </cell>
          <cell r="B657" t="str">
            <v>8430358486492</v>
          </cell>
          <cell r="C657">
            <v>96.9</v>
          </cell>
          <cell r="D657" t="str">
            <v>LUZ SH26/29/33/37/50/58 3UND</v>
          </cell>
          <cell r="E657" t="str">
            <v>KIT FEU  SH26/29/33/37/50/58/59 3UND</v>
          </cell>
        </row>
        <row r="658">
          <cell r="A658" t="str">
            <v>D1B29E08</v>
          </cell>
          <cell r="B658" t="str">
            <v>8430358497412</v>
          </cell>
          <cell r="C658">
            <v>32.64</v>
          </cell>
          <cell r="D658" t="str">
            <v>TAPA COLOR SH29 BLANCO SHAD</v>
          </cell>
          <cell r="E658" t="str">
            <v>COUVERCLE SH 29 BLANC SHAD</v>
          </cell>
        </row>
        <row r="659">
          <cell r="A659" t="str">
            <v>D1B23CAR</v>
          </cell>
          <cell r="B659" t="str">
            <v>8430358630635</v>
          </cell>
          <cell r="C659">
            <v>10.5</v>
          </cell>
          <cell r="D659" t="str">
            <v>CATADR. BLANCO R_/L SH23</v>
          </cell>
          <cell r="E659" t="str">
            <v>SET REFLECTOR WHITE R/L SH23</v>
          </cell>
        </row>
        <row r="660">
          <cell r="A660" t="str">
            <v>D1B29E09</v>
          </cell>
          <cell r="B660" t="str">
            <v>8430358001510</v>
          </cell>
          <cell r="C660">
            <v>32.64</v>
          </cell>
          <cell r="D660" t="str">
            <v>TAPA COLOR SH29 GRANATE SHAD</v>
          </cell>
          <cell r="E660" t="str">
            <v>COUVERCLE SH 29 BORDEAUX SHAD</v>
          </cell>
        </row>
        <row r="661">
          <cell r="A661" t="str">
            <v>SHY0M9300</v>
          </cell>
          <cell r="B661" t="str">
            <v>8430358565227</v>
          </cell>
          <cell r="C661">
            <v>297.87060000000002</v>
          </cell>
          <cell r="D661" t="str">
            <v>AS.CONFORT YAMAHA MT-09</v>
          </cell>
          <cell r="E661" t="str">
            <v>SELLE CONFORT YAMAHA MT-09</v>
          </cell>
        </row>
        <row r="662">
          <cell r="A662" t="str">
            <v>D1B33E215</v>
          </cell>
          <cell r="B662" t="str">
            <v>8430358617209</v>
          </cell>
          <cell r="C662">
            <v>34.578000000000003</v>
          </cell>
          <cell r="D662" t="str">
            <v>*TAPA SH33 TITANIUM SHAD</v>
          </cell>
          <cell r="E662" t="str">
            <v>*COUV SH33 TITANIUM SHAD</v>
          </cell>
        </row>
        <row r="663">
          <cell r="A663" t="str">
            <v>D1B33E821</v>
          </cell>
          <cell r="B663" t="str">
            <v>8430358683471</v>
          </cell>
          <cell r="C663">
            <v>32.089199999999998</v>
          </cell>
          <cell r="D663" t="str">
            <v>TAPA COLOR NEGRA SH33</v>
          </cell>
          <cell r="E663" t="str">
            <v>COUVERCLE SH33 BLACK SHAD</v>
          </cell>
        </row>
        <row r="664">
          <cell r="A664" t="str">
            <v>K0DV81IF</v>
          </cell>
          <cell r="B664" t="str">
            <v>8430358682849</v>
          </cell>
          <cell r="C664">
            <v>201.72800000000001</v>
          </cell>
          <cell r="D664" t="str">
            <v>3P SYSTEM KTM 790/890 ADVENTURE</v>
          </cell>
          <cell r="E664" t="str">
            <v>3P SYSTEM KTM 790/890 ADVENTURE</v>
          </cell>
        </row>
        <row r="665">
          <cell r="A665" t="str">
            <v>D1BTRPA</v>
          </cell>
          <cell r="B665" t="str">
            <v>8430358670990</v>
          </cell>
          <cell r="C665">
            <v>111.18</v>
          </cell>
          <cell r="D665" t="str">
            <v>PLATINA ALUMINIO + TORNILLOS</v>
          </cell>
          <cell r="E665" t="str">
            <v>PLATINE ALUMINIUM + KIT VISSERIE</v>
          </cell>
        </row>
        <row r="666">
          <cell r="A666" t="str">
            <v>D0TR37100B</v>
          </cell>
          <cell r="B666" t="str">
            <v>8430358675391</v>
          </cell>
          <cell r="C666">
            <v>359.9</v>
          </cell>
          <cell r="D666" t="str">
            <v>BAUL TR37 TERRA BLACK EDITION</v>
          </cell>
          <cell r="E666" t="str">
            <v>TOP CASE TR37 TERRA BLACK EDITION</v>
          </cell>
        </row>
        <row r="667">
          <cell r="A667" t="str">
            <v>K0SP194P</v>
          </cell>
          <cell r="B667" t="str">
            <v>8430358670075</v>
          </cell>
          <cell r="C667">
            <v>193.15799999999999</v>
          </cell>
          <cell r="D667" t="str">
            <v>4P SYSTEM KTM 1290 SUPERADVENTURE</v>
          </cell>
          <cell r="E667" t="str">
            <v>4P SYSTEM KTM 1290 SUPERADVENTURE</v>
          </cell>
        </row>
        <row r="668">
          <cell r="A668" t="str">
            <v>D1B331CAR</v>
          </cell>
          <cell r="B668" t="str">
            <v>8430358510944</v>
          </cell>
          <cell r="C668">
            <v>17.745000000000001</v>
          </cell>
          <cell r="D668" t="str">
            <v>CATADRIOPTICO BLANCO SH33 2011</v>
          </cell>
          <cell r="E668" t="str">
            <v>CATADIOPTR. BLANCHE SH 33 2011</v>
          </cell>
        </row>
        <row r="669">
          <cell r="A669" t="str">
            <v>400253R</v>
          </cell>
          <cell r="B669" t="str">
            <v>8430358067042</v>
          </cell>
          <cell r="C669">
            <v>5.25</v>
          </cell>
          <cell r="D669" t="str">
            <v>RE PERFIL ESP.ADHES.3X12</v>
          </cell>
          <cell r="E669" t="str">
            <v>CONTOUR AUTOCOLLANT SH 42</v>
          </cell>
        </row>
        <row r="670">
          <cell r="A670" t="str">
            <v>D1B29E21</v>
          </cell>
          <cell r="B670" t="str">
            <v>8430358034129</v>
          </cell>
          <cell r="C670">
            <v>32.64</v>
          </cell>
          <cell r="D670" t="str">
            <v>TAPA SH29 NEGRO METAL SHAD</v>
          </cell>
          <cell r="E670" t="str">
            <v>COUV SH 29 NOIR METAL SHAD</v>
          </cell>
        </row>
        <row r="671">
          <cell r="A671" t="str">
            <v>D1B481EMR</v>
          </cell>
          <cell r="B671" t="str">
            <v>8430358508811</v>
          </cell>
          <cell r="C671">
            <v>44.1</v>
          </cell>
          <cell r="D671" t="str">
            <v>MARCOS  D/I SH48 GRIS OSCURO</v>
          </cell>
          <cell r="E671" t="str">
            <v>MARCS LATERAUX SH48 GRIS FONCÉ</v>
          </cell>
        </row>
        <row r="672">
          <cell r="A672" t="str">
            <v>D1TRBO1R</v>
          </cell>
          <cell r="B672" t="str">
            <v>8430358670563</v>
          </cell>
          <cell r="C672">
            <v>14.7</v>
          </cell>
          <cell r="D672" t="str">
            <v>BOMBINES TOP CASE TERRA</v>
          </cell>
          <cell r="E672" t="str">
            <v>KIT BARRILLET TOP CASE TERRA</v>
          </cell>
        </row>
        <row r="673">
          <cell r="A673" t="str">
            <v>D1B591PA</v>
          </cell>
          <cell r="B673" t="str">
            <v>8430358679498</v>
          </cell>
          <cell r="C673">
            <v>54.6</v>
          </cell>
          <cell r="D673" t="str">
            <v>PARRILLA GRANDE + TORNILLOS</v>
          </cell>
          <cell r="E673" t="str">
            <v>PLATINE GRANDE + KIT VISSERIE</v>
          </cell>
        </row>
        <row r="674">
          <cell r="A674" t="str">
            <v>X025PS</v>
          </cell>
          <cell r="B674" t="str">
            <v>8430358664845</v>
          </cell>
          <cell r="C674">
            <v>12</v>
          </cell>
          <cell r="D674" t="str">
            <v>PIN SYSTEM KAWASAKI ANILLO</v>
          </cell>
          <cell r="E674" t="str">
            <v>PIN SYSTEM KAWASAKI RING</v>
          </cell>
        </row>
        <row r="675">
          <cell r="A675" t="str">
            <v>B0LN57SR</v>
          </cell>
          <cell r="B675" t="str">
            <v>8430358665699</v>
          </cell>
          <cell r="C675">
            <v>146.88</v>
          </cell>
          <cell r="D675" t="str">
            <v>SR SIDE BAG HOLDER BENELLI LEONCINO 502i</v>
          </cell>
          <cell r="E675" t="str">
            <v>SR SIDE BAG HOLDER BENELLI LEONCINO 502i</v>
          </cell>
        </row>
        <row r="676">
          <cell r="A676" t="str">
            <v>K0VR19NIF</v>
          </cell>
          <cell r="B676" t="str">
            <v>8430358666603</v>
          </cell>
          <cell r="C676">
            <v>171.00800000000001</v>
          </cell>
          <cell r="D676" t="str">
            <v>3P SYSTEM KAWASAKI VERSYS 1000</v>
          </cell>
          <cell r="E676" t="str">
            <v>3P SYSTEM KAWASAKI VERSYS 1000</v>
          </cell>
        </row>
        <row r="677">
          <cell r="A677" t="str">
            <v>M0XC624P</v>
          </cell>
          <cell r="B677" t="str">
            <v>8430358682993</v>
          </cell>
          <cell r="C677">
            <v>193.15799999999999</v>
          </cell>
          <cell r="D677" t="str">
            <v>4P SYSTEM MOTO MORINI X-CAPE 649</v>
          </cell>
          <cell r="E677" t="str">
            <v>4P SYSTEM MOTO MORINI X-CAPE 649</v>
          </cell>
        </row>
        <row r="678">
          <cell r="A678" t="str">
            <v>A0TR614P</v>
          </cell>
          <cell r="B678" t="str">
            <v>8430358684287</v>
          </cell>
          <cell r="C678">
            <v>189.07</v>
          </cell>
          <cell r="D678" t="str">
            <v>4 SYSTEM APRILIA TUAREG 660</v>
          </cell>
          <cell r="E678" t="str">
            <v>4 SYSTEM APRILIA TUAREG 660</v>
          </cell>
        </row>
        <row r="679">
          <cell r="A679" t="str">
            <v>B0TR57IF</v>
          </cell>
          <cell r="B679" t="str">
            <v>8430358639089</v>
          </cell>
          <cell r="C679">
            <v>171.00800000000001</v>
          </cell>
          <cell r="D679" t="str">
            <v>3P SYSTEM BENELLI BTRK 502</v>
          </cell>
          <cell r="E679" t="str">
            <v>3P SYSTEM BENELLI BTRK 502</v>
          </cell>
        </row>
        <row r="680">
          <cell r="A680" t="str">
            <v>S0SY11SC</v>
          </cell>
          <cell r="B680" t="str">
            <v>8430358680784</v>
          </cell>
          <cell r="C680">
            <v>28.56</v>
          </cell>
          <cell r="D680" t="str">
            <v>FIJACIÓN SHAD LOCK SYM SYMPHONY ST125 (TAMAÑO 3)</v>
          </cell>
          <cell r="E680" t="str">
            <v>FIXATION SHAD LOCK SYM SYMPHONY ST125 (TAILLE 3)</v>
          </cell>
        </row>
        <row r="681">
          <cell r="A681" t="str">
            <v>H0CT74IF</v>
          </cell>
          <cell r="B681" t="str">
            <v>8430358565906</v>
          </cell>
          <cell r="C681">
            <v>199.7824</v>
          </cell>
          <cell r="D681" t="str">
            <v>3P SYSTEM H0NDA CTX 700</v>
          </cell>
          <cell r="E681" t="str">
            <v>3P SYSTEM H0NDA CTX 700</v>
          </cell>
        </row>
        <row r="682">
          <cell r="A682" t="str">
            <v>201775R</v>
          </cell>
          <cell r="B682" t="str">
            <v>8430358617049</v>
          </cell>
          <cell r="C682">
            <v>5.1449999999999996</v>
          </cell>
          <cell r="D682" t="str">
            <v>SET AXIS Ø3x58'5</v>
          </cell>
          <cell r="E682" t="str">
            <v>SET AXIS Ø3x58'5</v>
          </cell>
        </row>
        <row r="683">
          <cell r="A683" t="str">
            <v>D0TR36100L</v>
          </cell>
          <cell r="B683" t="str">
            <v>8430358670105</v>
          </cell>
          <cell r="C683">
            <v>351.9</v>
          </cell>
          <cell r="D683" t="str">
            <v>MALETA LATERAL IZQUIERDA TR36L TERRA</v>
          </cell>
          <cell r="E683" t="str">
            <v>VALISE GAUCHE TR36L TERRA</v>
          </cell>
        </row>
        <row r="684">
          <cell r="A684" t="str">
            <v>Y0XM11SC</v>
          </cell>
          <cell r="B684" t="str">
            <v>8430358680777</v>
          </cell>
          <cell r="C684">
            <v>28.56</v>
          </cell>
          <cell r="D684" t="str">
            <v>FIJACIÓN SHAD LOCK YAMAHA XMAX 125/200/300/400 -TRICITY 300 (TAMAÑO 7)</v>
          </cell>
          <cell r="E684" t="str">
            <v>FIXATION SHAD LOCK YAMAHA XMAX 125/200/300/400 -TRICITY 300 (TAILLE 7)</v>
          </cell>
        </row>
        <row r="685">
          <cell r="A685" t="str">
            <v>X016PS</v>
          </cell>
          <cell r="B685" t="str">
            <v>8430358645196</v>
          </cell>
          <cell r="C685">
            <v>12</v>
          </cell>
          <cell r="D685" t="str">
            <v>PIN SYSTEM KTM TK3</v>
          </cell>
          <cell r="E685" t="str">
            <v>PIN SYSTEM KTM TK3</v>
          </cell>
        </row>
        <row r="686">
          <cell r="A686" t="str">
            <v>B0TX58IF</v>
          </cell>
          <cell r="B686" t="str">
            <v>8430358658707</v>
          </cell>
          <cell r="C686">
            <v>170.26050000000001</v>
          </cell>
          <cell r="D686" t="str">
            <v>3P SYSTEM  BENELLI TRK X</v>
          </cell>
          <cell r="E686" t="str">
            <v>3P SYSTEM  BENELLI TRK X</v>
          </cell>
        </row>
        <row r="687">
          <cell r="A687" t="str">
            <v>D0TR36100R</v>
          </cell>
          <cell r="B687" t="str">
            <v>8430358670099</v>
          </cell>
          <cell r="C687">
            <v>379.9</v>
          </cell>
          <cell r="D687" t="str">
            <v>MALETA LATERAL DERECHA TR36R TERRA</v>
          </cell>
          <cell r="E687" t="str">
            <v>VALISE DROITE TR36R TERRA</v>
          </cell>
        </row>
        <row r="688">
          <cell r="A688" t="str">
            <v>D1B403CAR</v>
          </cell>
          <cell r="B688" t="str">
            <v>8430358672123</v>
          </cell>
          <cell r="C688">
            <v>22.05</v>
          </cell>
          <cell r="D688" t="str">
            <v>REFLECTOR SH40 + LOGO SHAD</v>
          </cell>
          <cell r="E688" t="str">
            <v>REFLECTOR SH40 + LOGO SHAD</v>
          </cell>
        </row>
        <row r="689">
          <cell r="A689" t="str">
            <v>D1B46MAR</v>
          </cell>
          <cell r="B689" t="str">
            <v>8430358471931</v>
          </cell>
          <cell r="C689">
            <v>29.4</v>
          </cell>
          <cell r="D689" t="str">
            <v>RE.CJT. CIERRE SH 46</v>
          </cell>
          <cell r="E689" t="str">
            <v>SERRURE SH 46</v>
          </cell>
        </row>
        <row r="690">
          <cell r="A690" t="str">
            <v>D1B33E05</v>
          </cell>
          <cell r="B690" t="str">
            <v>8430358057753</v>
          </cell>
          <cell r="C690">
            <v>34.578000000000003</v>
          </cell>
          <cell r="D690" t="str">
            <v>*TAPA SH33 PLATA SHAD</v>
          </cell>
          <cell r="E690" t="str">
            <v>*COUVERCLE SH 33 ARGENT SHAD</v>
          </cell>
        </row>
        <row r="691">
          <cell r="A691" t="str">
            <v>K0CV52IF</v>
          </cell>
          <cell r="B691" t="str">
            <v>8430358684911</v>
          </cell>
          <cell r="C691">
            <v>159.83619999999999</v>
          </cell>
          <cell r="D691" t="str">
            <v>3P SYSTEM KYMCO CV3 550</v>
          </cell>
          <cell r="E691" t="str">
            <v>3P SYSTEM KYMCO CV3 550</v>
          </cell>
        </row>
        <row r="692">
          <cell r="A692" t="str">
            <v>D1B29PAR</v>
          </cell>
          <cell r="B692" t="str">
            <v>8430358471672</v>
          </cell>
          <cell r="C692">
            <v>13.545</v>
          </cell>
          <cell r="D692" t="str">
            <v>RE.PARRILLA SH29</v>
          </cell>
          <cell r="E692" t="str">
            <v>PLATINE SH 26-SH29-SH32-SH33</v>
          </cell>
        </row>
        <row r="693">
          <cell r="A693" t="str">
            <v>S0FD11SC</v>
          </cell>
          <cell r="B693" t="str">
            <v>8430358680111</v>
          </cell>
          <cell r="C693">
            <v>28.56</v>
          </cell>
          <cell r="D693" t="str">
            <v>FIJACIÓN SHAD LOCK SYM FIDDLE 125 (TAMAÑO 5)</v>
          </cell>
          <cell r="E693" t="str">
            <v>FIXATION SHAD LOCK SYM FIDDLE 125 (TAILLE 5)</v>
          </cell>
        </row>
        <row r="694">
          <cell r="A694" t="str">
            <v>S0BR17RV</v>
          </cell>
          <cell r="B694" t="str">
            <v>8430358588530</v>
          </cell>
          <cell r="C694">
            <v>53.957999999999998</v>
          </cell>
          <cell r="D694" t="str">
            <v>KIT RESPALDO SUZUKI BURGMAN 125</v>
          </cell>
          <cell r="E694" t="str">
            <v>KIT DOSSERET SUZUKI BURGMAN 125</v>
          </cell>
        </row>
        <row r="695">
          <cell r="A695" t="str">
            <v>H0PN114P</v>
          </cell>
          <cell r="B695" t="str">
            <v>8430358679979</v>
          </cell>
          <cell r="C695">
            <v>227.90600000000001</v>
          </cell>
          <cell r="D695" t="str">
            <v>4P SYSTEM HARLEY 1250 PAN AMERICA</v>
          </cell>
          <cell r="E695" t="str">
            <v>4P SYSTEM HARLEY 1250 PAN AMERICA</v>
          </cell>
        </row>
        <row r="696">
          <cell r="A696" t="str">
            <v>X0SR55XL</v>
          </cell>
          <cell r="B696" t="str">
            <v>8430358624351</v>
          </cell>
          <cell r="C696">
            <v>52.6785</v>
          </cell>
          <cell r="D696" t="str">
            <v>CHAQUETA IMPERMEABLE  T/XL</v>
          </cell>
          <cell r="E696" t="str">
            <v>VESTE DE PLUIE XL</v>
          </cell>
        </row>
        <row r="697">
          <cell r="A697" t="str">
            <v>A0CH31SC</v>
          </cell>
          <cell r="B697" t="str">
            <v>8430358681828</v>
          </cell>
          <cell r="C697">
            <v>28.56</v>
          </cell>
          <cell r="D697" t="str">
            <v>FIJACIÓN SHAD LOCK ARIIC CHINF 318 (TAMAÑO 5)</v>
          </cell>
          <cell r="E697" t="str">
            <v>FIXATION SHAD LOCK ARIIC CHINF 318 (TAILLE 5)</v>
          </cell>
        </row>
        <row r="698">
          <cell r="A698" t="str">
            <v>X0SR55L</v>
          </cell>
          <cell r="B698" t="str">
            <v>8430358624344</v>
          </cell>
          <cell r="C698">
            <v>52.6785</v>
          </cell>
          <cell r="D698" t="str">
            <v>CHAQUETA IMPERMEABLE  T/L</v>
          </cell>
          <cell r="E698" t="str">
            <v>VESTE DE PLUIE  L</v>
          </cell>
        </row>
        <row r="699">
          <cell r="A699" t="str">
            <v>X0SR55M</v>
          </cell>
          <cell r="B699" t="str">
            <v>8430358624337</v>
          </cell>
          <cell r="C699">
            <v>52.6785</v>
          </cell>
          <cell r="D699" t="str">
            <v>CHAQUETA IMPERMEABLE  T/M</v>
          </cell>
          <cell r="E699" t="str">
            <v>VESTE DE PLUIE  M</v>
          </cell>
        </row>
        <row r="700">
          <cell r="A700" t="str">
            <v>X0SR55S</v>
          </cell>
          <cell r="B700" t="str">
            <v>8430358624320</v>
          </cell>
          <cell r="C700">
            <v>52.6785</v>
          </cell>
          <cell r="D700" t="str">
            <v>CHAQUETA IMPERMEABLE  T/S</v>
          </cell>
          <cell r="E700" t="str">
            <v>VESTE DE PLUIE PLUIE  S</v>
          </cell>
        </row>
        <row r="701">
          <cell r="A701" t="str">
            <v>D1B23E08</v>
          </cell>
          <cell r="B701" t="str">
            <v>8430358630307</v>
          </cell>
          <cell r="C701">
            <v>42.738</v>
          </cell>
          <cell r="D701" t="str">
            <v>TAPA COLOR SH23 BLANCA SHAD</v>
          </cell>
          <cell r="E701" t="str">
            <v>COUVERCLE SH 23 BLANC SHAD</v>
          </cell>
        </row>
        <row r="702">
          <cell r="A702" t="str">
            <v>R0NT69SR</v>
          </cell>
          <cell r="B702" t="str">
            <v>8430358675339</v>
          </cell>
          <cell r="C702">
            <v>142.69800000000001</v>
          </cell>
          <cell r="D702" t="str">
            <v>SR SIDE BAG HOLDER ROYAL ENFIELD INTERCEPTOR 650</v>
          </cell>
          <cell r="E702" t="str">
            <v>SR SIDE BAG HOLDER ROYAL ENFIELD INTERCEPTOR 650</v>
          </cell>
        </row>
        <row r="703">
          <cell r="A703" t="str">
            <v>D0B58206</v>
          </cell>
          <cell r="B703" t="str">
            <v>8430358666351</v>
          </cell>
          <cell r="C703">
            <v>309.89999999999998</v>
          </cell>
          <cell r="D703" t="str">
            <v>BAUL SH58X CARBON</v>
          </cell>
          <cell r="E703" t="str">
            <v>TOP CASE SH58X CARBON</v>
          </cell>
        </row>
        <row r="704">
          <cell r="A704" t="str">
            <v>Z0ZT11ST</v>
          </cell>
          <cell r="B704" t="str">
            <v>8430358677500</v>
          </cell>
          <cell r="C704">
            <v>42.84</v>
          </cell>
          <cell r="D704" t="str">
            <v>TOP MASTER ZONTES Z2/ZT 125</v>
          </cell>
          <cell r="E704" t="str">
            <v>TOP MASTER ZONTES Z2/ZT 125</v>
          </cell>
        </row>
        <row r="705">
          <cell r="A705" t="str">
            <v>K0ZR98ST</v>
          </cell>
          <cell r="B705" t="str">
            <v>8430358663602</v>
          </cell>
          <cell r="C705">
            <v>166.15799999999999</v>
          </cell>
          <cell r="D705" t="str">
            <v>TOP MASTER KAWASAKI  Z900RS</v>
          </cell>
          <cell r="E705" t="str">
            <v>TOP MASTER KAWASAKI  Z900RS</v>
          </cell>
        </row>
        <row r="706">
          <cell r="A706" t="str">
            <v>P0LS52ST</v>
          </cell>
          <cell r="B706" t="str">
            <v>8430358042674</v>
          </cell>
          <cell r="C706">
            <v>64.260000000000005</v>
          </cell>
          <cell r="D706" t="str">
            <v>TOP MASTER PEUGEOT ELYSTAR 50/125/180</v>
          </cell>
          <cell r="E706" t="str">
            <v>TOP MASTER PEUGEOT ELYSTAR 50/125/180</v>
          </cell>
        </row>
        <row r="707">
          <cell r="A707" t="str">
            <v>S0BR12ST</v>
          </cell>
          <cell r="B707" t="str">
            <v>8430358035119</v>
          </cell>
          <cell r="C707">
            <v>75.378</v>
          </cell>
          <cell r="D707" t="str">
            <v>TOP MASTER SUZUKI BURGMAN 125/150</v>
          </cell>
          <cell r="E707" t="str">
            <v>TOP MASTER SUZUKI BURGMAN 125/150</v>
          </cell>
        </row>
        <row r="708">
          <cell r="A708" t="str">
            <v>S0G54T</v>
          </cell>
          <cell r="B708" t="str">
            <v>8430358004894</v>
          </cell>
          <cell r="C708">
            <v>113.22</v>
          </cell>
          <cell r="D708" t="str">
            <v>TOP MASTER SUZUKI GS500 E</v>
          </cell>
          <cell r="E708" t="str">
            <v>TOP MASTER SUZUKI GS500 E</v>
          </cell>
        </row>
        <row r="709">
          <cell r="A709" t="str">
            <v>S0G78T</v>
          </cell>
          <cell r="B709" t="str">
            <v>8430358010222</v>
          </cell>
          <cell r="C709">
            <v>108.12</v>
          </cell>
          <cell r="D709" t="str">
            <v>TOP MASTER SUZUKI GSX750/600 F</v>
          </cell>
          <cell r="E709" t="str">
            <v>TOP MASTER SUZUKI GSX750/600 F</v>
          </cell>
        </row>
        <row r="710">
          <cell r="A710" t="str">
            <v>S0MX46ST</v>
          </cell>
          <cell r="B710" t="str">
            <v>8430358624979</v>
          </cell>
          <cell r="C710">
            <v>66.197999999999993</v>
          </cell>
          <cell r="D710" t="str">
            <v>TOP MASTER SYM MAXIM 400i/600i</v>
          </cell>
          <cell r="E710" t="str">
            <v>TOP MASTER SYM MAXIM 400i/600i</v>
          </cell>
        </row>
        <row r="711">
          <cell r="A711" t="str">
            <v>S0S21T</v>
          </cell>
          <cell r="B711" t="str">
            <v>8430358030947</v>
          </cell>
          <cell r="C711">
            <v>87.72</v>
          </cell>
          <cell r="D711" t="str">
            <v>TOP MASTER SUZUKI BURGMAN 200/400</v>
          </cell>
          <cell r="E711" t="str">
            <v>TOP MASTER SUZUKI BURGMAN 200/400</v>
          </cell>
        </row>
        <row r="712">
          <cell r="A712" t="str">
            <v>T0TG16ST</v>
          </cell>
          <cell r="B712" t="str">
            <v>8430358651609</v>
          </cell>
          <cell r="C712">
            <v>97.92</v>
          </cell>
          <cell r="D712" t="str">
            <v>TOP MASTER TRIUMPH TIGER S 1050</v>
          </cell>
          <cell r="E712" t="str">
            <v>TOP MASTER TRIUMPH TIGER S 1050</v>
          </cell>
        </row>
        <row r="713">
          <cell r="A713" t="str">
            <v>V0MP54ST</v>
          </cell>
          <cell r="B713" t="str">
            <v>8430358582224</v>
          </cell>
          <cell r="C713">
            <v>48.96</v>
          </cell>
          <cell r="D713" t="str">
            <v>TOP MASTER PIAGGIO MP3 500 SPORT</v>
          </cell>
          <cell r="E713" t="str">
            <v>TOP MASTER PIAGGIO MP3 500 SPORT</v>
          </cell>
        </row>
        <row r="714">
          <cell r="A714" t="str">
            <v>V0ZP59ST</v>
          </cell>
          <cell r="B714" t="str">
            <v>8430358487710</v>
          </cell>
          <cell r="C714">
            <v>72.42</v>
          </cell>
          <cell r="D714" t="str">
            <v>TOP MASTER PIAGGIO ZIP 50 2 TEMPI</v>
          </cell>
          <cell r="E714" t="str">
            <v>TOP MASTER PIAGGIO ZIP 50 2 TEMPI</v>
          </cell>
        </row>
        <row r="715">
          <cell r="A715" t="str">
            <v>W0RS15ST</v>
          </cell>
          <cell r="B715" t="str">
            <v>8430358600737</v>
          </cell>
          <cell r="C715">
            <v>46.92</v>
          </cell>
          <cell r="D715" t="str">
            <v>TOP MASTER BMW R1200 R/RS</v>
          </cell>
          <cell r="E715" t="str">
            <v>TOP MASTER BMW R1200 R/RS</v>
          </cell>
        </row>
        <row r="716">
          <cell r="A716" t="str">
            <v>W0RT14ST</v>
          </cell>
          <cell r="B716" t="str">
            <v>8430358597396</v>
          </cell>
          <cell r="C716">
            <v>60.18</v>
          </cell>
          <cell r="D716" t="str">
            <v>TOP MASTER BMW R1200 RT</v>
          </cell>
          <cell r="E716" t="str">
            <v>TOP MASTER BMW R1200 RT</v>
          </cell>
        </row>
        <row r="717">
          <cell r="A717" t="str">
            <v>W0SX15ST</v>
          </cell>
          <cell r="B717" t="str">
            <v>8430358608245</v>
          </cell>
          <cell r="C717">
            <v>40.799999999999997</v>
          </cell>
          <cell r="D717" t="str">
            <v>TOP MASTER BMW S1000XR 15 S/P ORI</v>
          </cell>
          <cell r="E717" t="str">
            <v>TOP MASTER BMW S1000XR 15 S/P ORI</v>
          </cell>
        </row>
        <row r="718">
          <cell r="A718" t="str">
            <v>Y0MJ15ST</v>
          </cell>
          <cell r="B718" t="str">
            <v>8430358607880</v>
          </cell>
          <cell r="C718">
            <v>103.938</v>
          </cell>
          <cell r="D718" t="str">
            <v>TOP MASTER YAMAHA MAJESTY 125 S</v>
          </cell>
          <cell r="E718" t="str">
            <v>TOP MASTER YAMAHA MAJESTY 125 S</v>
          </cell>
        </row>
        <row r="719">
          <cell r="A719" t="str">
            <v>Y0TM59ST</v>
          </cell>
          <cell r="B719" t="str">
            <v>8430358490161</v>
          </cell>
          <cell r="C719">
            <v>149.94</v>
          </cell>
          <cell r="D719" t="str">
            <v>TOP MASTER YAMAHA TMAX 500</v>
          </cell>
          <cell r="E719" t="str">
            <v>TOP MASTER YAMAHA TMAX 500</v>
          </cell>
        </row>
        <row r="720">
          <cell r="A720" t="str">
            <v>Y0XM37ST</v>
          </cell>
          <cell r="B720" t="str">
            <v>8430358646278</v>
          </cell>
          <cell r="C720">
            <v>135.66</v>
          </cell>
          <cell r="D720" t="str">
            <v>TOP MASTER YAMAHA XMAX 125/300/400</v>
          </cell>
          <cell r="E720" t="str">
            <v>TOP MASTER YAMAHA XMAX 125/300/400</v>
          </cell>
        </row>
        <row r="721">
          <cell r="A721" t="str">
            <v>S0KT19ST</v>
          </cell>
          <cell r="B721" t="str">
            <v>8430358667419</v>
          </cell>
          <cell r="C721">
            <v>171.36</v>
          </cell>
          <cell r="D721" t="str">
            <v>TOP MASTER SUZUKI KATANA 1000</v>
          </cell>
          <cell r="E721" t="str">
            <v>TOP MASTER SUZUKI KATANA 1000</v>
          </cell>
        </row>
        <row r="722">
          <cell r="A722" t="str">
            <v>B0BN39ST</v>
          </cell>
          <cell r="B722" t="str">
            <v>8430358668058</v>
          </cell>
          <cell r="C722">
            <v>145.86000000000001</v>
          </cell>
          <cell r="D722" t="str">
            <v>TOP MASTER BENELLI BN302S</v>
          </cell>
          <cell r="E722" t="str">
            <v>TOP MASTER BENELLI BN302S</v>
          </cell>
        </row>
        <row r="723">
          <cell r="A723" t="str">
            <v>P0PL19ST</v>
          </cell>
          <cell r="B723" t="str">
            <v>8430358670761</v>
          </cell>
          <cell r="C723">
            <v>100.98</v>
          </cell>
          <cell r="D723" t="str">
            <v>TOP MASTER PEUGEOT PULSION 125</v>
          </cell>
          <cell r="E723" t="str">
            <v>TOP MASTER PEUGEOT PULSION 125</v>
          </cell>
        </row>
        <row r="724">
          <cell r="A724" t="str">
            <v>H0CR10ST</v>
          </cell>
          <cell r="B724" t="str">
            <v>8430358670730</v>
          </cell>
          <cell r="C724">
            <v>135.55799999999999</v>
          </cell>
          <cell r="D724" t="str">
            <v>TOP MASTER HONDA CRF 1100L AFRICA TWIN</v>
          </cell>
          <cell r="E724" t="str">
            <v>TOP MASTER HONDA CRF 1100 L AFRICA TWIN</v>
          </cell>
        </row>
        <row r="725">
          <cell r="A725" t="str">
            <v>M0VT89ST</v>
          </cell>
          <cell r="B725" t="str">
            <v>8430358670945</v>
          </cell>
          <cell r="C725">
            <v>51</v>
          </cell>
          <cell r="D725" t="str">
            <v>TOP MASTER MOTOGUZZI V85 TT</v>
          </cell>
          <cell r="E725" t="str">
            <v>TOP MASTER MOTOGUZZI V85 TT</v>
          </cell>
        </row>
        <row r="726">
          <cell r="A726" t="str">
            <v>Y0TR30ST</v>
          </cell>
          <cell r="B726" t="str">
            <v>8430358673038</v>
          </cell>
          <cell r="C726">
            <v>103.02</v>
          </cell>
          <cell r="D726" t="str">
            <v>TOP MASTER YAMAHA TRICITY 300</v>
          </cell>
          <cell r="E726" t="str">
            <v>TOP MASTER YAMAHA TRICITY 300</v>
          </cell>
        </row>
        <row r="727">
          <cell r="A727" t="str">
            <v>H0CR61ST</v>
          </cell>
          <cell r="B727" t="str">
            <v>8430358677456</v>
          </cell>
          <cell r="C727">
            <v>178.5</v>
          </cell>
          <cell r="D727" t="str">
            <v>TOP MASTER HONDA CB650R</v>
          </cell>
          <cell r="E727" t="str">
            <v>TOP MASTER HONDA CB650R</v>
          </cell>
        </row>
        <row r="728">
          <cell r="A728" t="str">
            <v>H0FZ71ST</v>
          </cell>
          <cell r="B728" t="str">
            <v>8430358680951</v>
          </cell>
          <cell r="C728">
            <v>122.298</v>
          </cell>
          <cell r="D728" t="str">
            <v>TOP MASTER HONDA X-ADV/FORZA 750</v>
          </cell>
          <cell r="E728" t="str">
            <v>TOP MASTER HONDA X-ADV/FORZA 750</v>
          </cell>
        </row>
        <row r="729">
          <cell r="A729" t="str">
            <v>M0XC62ST</v>
          </cell>
          <cell r="B729" t="str">
            <v>8430358682948</v>
          </cell>
          <cell r="C729">
            <v>58.14</v>
          </cell>
          <cell r="D729" t="str">
            <v>TOP MASTER MOTO MORINI X-CAPE 649</v>
          </cell>
          <cell r="E729" t="str">
            <v>TOP MASTER MOTO MORINI X-CAPE 649</v>
          </cell>
        </row>
        <row r="730">
          <cell r="A730" t="str">
            <v>D0XQ18ST</v>
          </cell>
          <cell r="B730" t="str">
            <v>8430358664005</v>
          </cell>
          <cell r="C730">
            <v>87.964799999999997</v>
          </cell>
          <cell r="D730" t="str">
            <v>TOP MASTER DAELIM XQ1 125/250</v>
          </cell>
          <cell r="E730" t="str">
            <v>TOP MASTER DAELIM XQ1 125/250</v>
          </cell>
        </row>
        <row r="731">
          <cell r="A731" t="str">
            <v>S0GS12ST</v>
          </cell>
          <cell r="B731" t="str">
            <v>8430358684553</v>
          </cell>
          <cell r="C731">
            <v>173.8998</v>
          </cell>
          <cell r="D731" t="str">
            <v>TOP MASTER SUZUKI GSX-S1000GT</v>
          </cell>
          <cell r="E731" t="str">
            <v>TOP MASTER SUZUKI GSX-S1000GT</v>
          </cell>
        </row>
        <row r="732">
          <cell r="A732" t="str">
            <v>D0ML17ST</v>
          </cell>
          <cell r="B732" t="str">
            <v>8430358640368</v>
          </cell>
          <cell r="C732">
            <v>178.5</v>
          </cell>
          <cell r="D732" t="str">
            <v>TOP MASTER DUCATI MULTISTRADA1200</v>
          </cell>
          <cell r="E732" t="str">
            <v>TOP MASTER DUCATI MULTISTRADA1200</v>
          </cell>
        </row>
        <row r="733">
          <cell r="A733" t="str">
            <v>H0CB24ST</v>
          </cell>
          <cell r="B733" t="str">
            <v>8430358045262</v>
          </cell>
          <cell r="C733">
            <v>100.98</v>
          </cell>
          <cell r="D733" t="str">
            <v>TOP MASTER HONDA CBF250</v>
          </cell>
          <cell r="E733" t="str">
            <v>TOP MASTER HONDA CBF250</v>
          </cell>
        </row>
        <row r="734">
          <cell r="A734" t="str">
            <v>H0CR11ST</v>
          </cell>
          <cell r="B734" t="str">
            <v>8430358510241</v>
          </cell>
          <cell r="C734">
            <v>102</v>
          </cell>
          <cell r="D734" t="str">
            <v>TOP MASTER HONDA CBR125/250</v>
          </cell>
          <cell r="E734" t="str">
            <v>TOP MASTER HONDA CBR125/250</v>
          </cell>
        </row>
        <row r="735">
          <cell r="A735" t="str">
            <v>H0DV18ST</v>
          </cell>
          <cell r="B735" t="str">
            <v>8430358657946</v>
          </cell>
          <cell r="C735">
            <v>64.290599999999998</v>
          </cell>
          <cell r="D735" t="str">
            <v>TOP MASTER HONDA CRF1000L ADVENT</v>
          </cell>
          <cell r="E735" t="str">
            <v>TOP MASTER HONDA CRF1000L ADVENT</v>
          </cell>
        </row>
        <row r="736">
          <cell r="A736" t="str">
            <v>K0ER69ST</v>
          </cell>
          <cell r="B736" t="str">
            <v>8430358481138</v>
          </cell>
          <cell r="C736">
            <v>139.74</v>
          </cell>
          <cell r="D736" t="str">
            <v>TOP MASTER KAWASAKI ER - 6N</v>
          </cell>
          <cell r="E736" t="str">
            <v>TOP MASTER KAWASAKI ER - 6N</v>
          </cell>
        </row>
        <row r="737">
          <cell r="A737" t="str">
            <v>K0RK18ST</v>
          </cell>
          <cell r="B737" t="str">
            <v>8430358665422</v>
          </cell>
          <cell r="C737">
            <v>158.1</v>
          </cell>
          <cell r="D737" t="str">
            <v>TOP MASTER KEEWAY RKF 125</v>
          </cell>
          <cell r="E737" t="str">
            <v>TOP MASTER KEEWAY RKF 125</v>
          </cell>
        </row>
        <row r="738">
          <cell r="A738" t="str">
            <v>K0VR37ST</v>
          </cell>
          <cell r="B738" t="str">
            <v>8430358643451</v>
          </cell>
          <cell r="C738">
            <v>48.052199999999999</v>
          </cell>
          <cell r="D738" t="str">
            <v>TOP MASTER KAWASAKI VERSYS 300 X</v>
          </cell>
          <cell r="E738" t="str">
            <v>TOP MASTER KAWASAKI VERSYS 300 X</v>
          </cell>
        </row>
        <row r="739">
          <cell r="A739" t="str">
            <v>K0VT53ST</v>
          </cell>
          <cell r="B739" t="str">
            <v>8430358547636</v>
          </cell>
          <cell r="C739">
            <v>59.16</v>
          </cell>
          <cell r="D739" t="str">
            <v>TOP MASTER KYMCO VITALITY 50</v>
          </cell>
          <cell r="E739" t="str">
            <v>TOP MASTER KYMCO VITALITY 50</v>
          </cell>
        </row>
        <row r="740">
          <cell r="A740" t="str">
            <v>K0XC32ST</v>
          </cell>
          <cell r="B740" t="str">
            <v>8430358545243</v>
          </cell>
          <cell r="C740">
            <v>99.96</v>
          </cell>
          <cell r="D740" t="str">
            <v>TOP MASTER KYMCO XCT 125i/300i</v>
          </cell>
          <cell r="E740" t="str">
            <v>TOP MASTER KYMCO XCT 125i/300i</v>
          </cell>
        </row>
        <row r="741">
          <cell r="A741" t="str">
            <v>K0Z778ST</v>
          </cell>
          <cell r="B741" t="str">
            <v>8430358472563</v>
          </cell>
          <cell r="C741">
            <v>136.578</v>
          </cell>
          <cell r="D741" t="str">
            <v>TOP MASTER KAWASAKI Z750/Z1000</v>
          </cell>
          <cell r="E741" t="str">
            <v>TOP MASTER KAWASAKI Z750/Z1000</v>
          </cell>
        </row>
        <row r="742">
          <cell r="A742" t="str">
            <v>S0BR46ST</v>
          </cell>
          <cell r="B742" t="str">
            <v>8430358058255</v>
          </cell>
          <cell r="C742">
            <v>76.397999999999996</v>
          </cell>
          <cell r="D742" t="str">
            <v>TOP MASTER SUZUKI BURGMAN 400 K7</v>
          </cell>
          <cell r="E742" t="str">
            <v>TOP MASTER SUZUKI BURGMAN 400 K7</v>
          </cell>
        </row>
        <row r="743">
          <cell r="A743" t="str">
            <v>S0HD39ST</v>
          </cell>
          <cell r="B743" t="str">
            <v>8430358666511</v>
          </cell>
          <cell r="C743">
            <v>62.22</v>
          </cell>
          <cell r="D743" t="str">
            <v>TOP MASTER SYM HD 300</v>
          </cell>
          <cell r="E743" t="str">
            <v>TOP MASTER SYM HD 300</v>
          </cell>
        </row>
        <row r="744">
          <cell r="A744" t="str">
            <v>T0XP16ST</v>
          </cell>
          <cell r="B744" t="str">
            <v>8430358652361</v>
          </cell>
          <cell r="C744">
            <v>44.777999999999999</v>
          </cell>
          <cell r="D744" t="str">
            <v>TOP MASTER TRIUMPH EXPLORER 1200 XCA</v>
          </cell>
          <cell r="E744" t="str">
            <v>TOP MASTER TRIUMPH EXPLORER 1200 XCA</v>
          </cell>
        </row>
        <row r="745">
          <cell r="A745" t="str">
            <v>V0GT39ST</v>
          </cell>
          <cell r="B745" t="str">
            <v>8430358666528</v>
          </cell>
          <cell r="C745">
            <v>84.66</v>
          </cell>
          <cell r="D745" t="str">
            <v>TOP MASTER PIAGGIO VESPA GTS SUPER 125/300</v>
          </cell>
          <cell r="E745" t="str">
            <v>TOP MASTER PIAGGIO VESPA GTS SUPER 125/300</v>
          </cell>
        </row>
        <row r="746">
          <cell r="A746" t="str">
            <v>V0YR11ST</v>
          </cell>
          <cell r="B746" t="str">
            <v>8430358511941</v>
          </cell>
          <cell r="C746">
            <v>84.558000000000007</v>
          </cell>
          <cell r="D746" t="str">
            <v>TOP MASTER PIAGGIO MP3 YOURBAN</v>
          </cell>
          <cell r="E746" t="str">
            <v>TOP MASTER PIAGGIO MP3 YOURBAN</v>
          </cell>
        </row>
        <row r="747">
          <cell r="A747" t="str">
            <v>W0G317ST</v>
          </cell>
          <cell r="B747" t="str">
            <v>8430358651548</v>
          </cell>
          <cell r="C747">
            <v>122.298</v>
          </cell>
          <cell r="D747" t="str">
            <v>TOP MASTER BMW G 310 R</v>
          </cell>
          <cell r="E747" t="str">
            <v>TOP MASTER BMW G 310 R</v>
          </cell>
        </row>
        <row r="748">
          <cell r="A748" t="str">
            <v>W0GT83ST</v>
          </cell>
          <cell r="B748" t="str">
            <v>8430358548282</v>
          </cell>
          <cell r="C748">
            <v>50.898000000000003</v>
          </cell>
          <cell r="D748" t="str">
            <v>TOP MASTER BMW F800GT/R</v>
          </cell>
          <cell r="E748" t="str">
            <v>TOP MASTER BMW F800GT/R</v>
          </cell>
        </row>
        <row r="749">
          <cell r="A749" t="str">
            <v>V0IPR19ST</v>
          </cell>
          <cell r="B749" t="str">
            <v>8430358680036</v>
          </cell>
          <cell r="C749">
            <v>56.569200000000002</v>
          </cell>
          <cell r="D749" t="str">
            <v>TOP MASTER VESPA PRIMAVERA/ SPRINT</v>
          </cell>
          <cell r="E749" t="str">
            <v>TOP MASTER VESPA PRIMAVERA/ SPRINT</v>
          </cell>
        </row>
        <row r="750">
          <cell r="A750" t="str">
            <v>A0SP19ST</v>
          </cell>
          <cell r="B750" t="str">
            <v>8430358483057</v>
          </cell>
          <cell r="C750">
            <v>64.168199999999999</v>
          </cell>
          <cell r="D750" t="str">
            <v>TOP MASTER APRILIA SPORTCITY 125</v>
          </cell>
          <cell r="E750" t="str">
            <v>TOP MASTER APRILIA SPORTCITY 125</v>
          </cell>
        </row>
        <row r="751">
          <cell r="A751" t="str">
            <v>B0LN57ST</v>
          </cell>
          <cell r="B751" t="str">
            <v>8430358655089</v>
          </cell>
          <cell r="C751">
            <v>113.22</v>
          </cell>
          <cell r="D751" t="str">
            <v>TOP MASTER BENELLI LEONCINO 502</v>
          </cell>
          <cell r="E751" t="str">
            <v>TOP MASTER BENELLI LEONCINO 502</v>
          </cell>
        </row>
        <row r="752">
          <cell r="A752" t="str">
            <v>B0TR57ST</v>
          </cell>
          <cell r="B752" t="str">
            <v>8430358639171</v>
          </cell>
          <cell r="C752">
            <v>78.6828</v>
          </cell>
          <cell r="D752" t="str">
            <v>TOP MASTER  BENELLI TRK</v>
          </cell>
          <cell r="E752" t="str">
            <v>TOP MASTER  BENELLI TRK</v>
          </cell>
        </row>
        <row r="753">
          <cell r="A753" t="str">
            <v>D0S216ST</v>
          </cell>
          <cell r="B753" t="str">
            <v>8430358057555</v>
          </cell>
          <cell r="C753">
            <v>50.898000000000003</v>
          </cell>
          <cell r="D753" t="str">
            <v>TOP MASTER DAELIM S2 125/250</v>
          </cell>
          <cell r="E753" t="str">
            <v>TOP MASTER DAELIM S2 125/250</v>
          </cell>
        </row>
        <row r="754">
          <cell r="A754" t="str">
            <v>H0CN18ST</v>
          </cell>
          <cell r="B754" t="str">
            <v>8430358657205</v>
          </cell>
          <cell r="C754">
            <v>118.218</v>
          </cell>
          <cell r="D754" t="str">
            <v>TOP MASTER CB125R/CB300R NEO</v>
          </cell>
          <cell r="E754" t="str">
            <v>TOP MASTER CB125R/CB300R NEO</v>
          </cell>
        </row>
        <row r="755">
          <cell r="A755" t="str">
            <v>H0CX56ST</v>
          </cell>
          <cell r="B755" t="str">
            <v>8430358625334</v>
          </cell>
          <cell r="C755">
            <v>111.18</v>
          </cell>
          <cell r="D755" t="str">
            <v>TOP MASTER HONDA CB 500 X</v>
          </cell>
          <cell r="E755" t="str">
            <v>TOP MASTER HONDA CB 500 X</v>
          </cell>
        </row>
        <row r="756">
          <cell r="A756" t="str">
            <v>H0VF82ST</v>
          </cell>
          <cell r="B756" t="str">
            <v>8430358034617</v>
          </cell>
          <cell r="C756">
            <v>128.52000000000001</v>
          </cell>
          <cell r="D756" t="str">
            <v>TOP MASTER HONDA VFR 800 VTE</v>
          </cell>
          <cell r="E756" t="str">
            <v>TOP MASTER HONDA VFR 800 VTE</v>
          </cell>
        </row>
        <row r="757">
          <cell r="A757" t="str">
            <v>K0CT15ST</v>
          </cell>
          <cell r="B757" t="str">
            <v>8430358600140</v>
          </cell>
          <cell r="C757">
            <v>44.88</v>
          </cell>
          <cell r="D757" t="str">
            <v>TOP MASTER KEEWAY CITY BLADE 125i</v>
          </cell>
          <cell r="E757" t="str">
            <v>TOP MASTER KEEWAY CITY BLADE 125i</v>
          </cell>
        </row>
        <row r="758">
          <cell r="A758" t="str">
            <v>K0DK17ST</v>
          </cell>
          <cell r="B758" t="str">
            <v>8430358641709</v>
          </cell>
          <cell r="C758">
            <v>81.599999999999994</v>
          </cell>
          <cell r="D758" t="str">
            <v>TOP MASTER KTM DUKE 125/390</v>
          </cell>
          <cell r="E758" t="str">
            <v>TOP MASTER KTM DUKE 125/390</v>
          </cell>
        </row>
        <row r="759">
          <cell r="A759" t="str">
            <v>K0LK15ST</v>
          </cell>
          <cell r="B759" t="str">
            <v>8430358605350</v>
          </cell>
          <cell r="C759">
            <v>73.44</v>
          </cell>
          <cell r="D759" t="str">
            <v>TOP MASTER KYMCO LIKE 125i</v>
          </cell>
          <cell r="E759" t="str">
            <v>TOP MASTER KYMCO LIKE 125i</v>
          </cell>
        </row>
        <row r="760">
          <cell r="A760" t="str">
            <v>K0PP18ST</v>
          </cell>
          <cell r="B760" t="str">
            <v>8430358500549</v>
          </cell>
          <cell r="C760">
            <v>43.86</v>
          </cell>
          <cell r="D760" t="str">
            <v>TOP MASTER KYMCO PEOPLE S 125</v>
          </cell>
          <cell r="E760" t="str">
            <v>TOP MASTER KYMCO PEOPLE S 125</v>
          </cell>
        </row>
        <row r="761">
          <cell r="A761" t="str">
            <v>K0VR67ST</v>
          </cell>
          <cell r="B761" t="str">
            <v>8430358084926</v>
          </cell>
          <cell r="C761">
            <v>103.1016</v>
          </cell>
          <cell r="D761" t="str">
            <v>TOP MASTER KAWASAKI VERSYS 650</v>
          </cell>
          <cell r="E761" t="str">
            <v>TOP MASTER KAWASAKI VERSYS 650</v>
          </cell>
        </row>
        <row r="762">
          <cell r="A762" t="str">
            <v>K0Z667ST</v>
          </cell>
          <cell r="B762" t="str">
            <v>8430358637238</v>
          </cell>
          <cell r="C762">
            <v>122.298</v>
          </cell>
          <cell r="D762" t="str">
            <v>TOP MASTER KAWASAKI Z650</v>
          </cell>
          <cell r="E762" t="str">
            <v>TOP MASTER KAWASAKI Z650</v>
          </cell>
        </row>
        <row r="763">
          <cell r="A763" t="str">
            <v>K0Z997ST</v>
          </cell>
          <cell r="B763" t="str">
            <v>8430358643611</v>
          </cell>
          <cell r="C763">
            <v>165.24</v>
          </cell>
          <cell r="D763" t="str">
            <v>TOP MASTER KAWASAKI Z900</v>
          </cell>
          <cell r="E763" t="str">
            <v>TOP MASTER KAWASAKI Z900</v>
          </cell>
        </row>
        <row r="764">
          <cell r="A764" t="str">
            <v>K0ZS11ST</v>
          </cell>
          <cell r="B764" t="str">
            <v>8430358510173</v>
          </cell>
          <cell r="C764">
            <v>135.55799999999999</v>
          </cell>
          <cell r="D764" t="str">
            <v>TOP MASTER KAWASAKI Z1000SX</v>
          </cell>
          <cell r="E764" t="str">
            <v>TOP MASTER KAWASAKI Z1000SX</v>
          </cell>
        </row>
        <row r="765">
          <cell r="A765" t="str">
            <v>P0CT16ST</v>
          </cell>
          <cell r="B765" t="str">
            <v>8430358636378</v>
          </cell>
          <cell r="C765">
            <v>84.66</v>
          </cell>
          <cell r="D765" t="str">
            <v>TOP MASTER PEUGEOT CITY STAR 125i/200i</v>
          </cell>
          <cell r="E765" t="str">
            <v>TOP MASTER PEUGEOT CITY STAR 125i/200i</v>
          </cell>
        </row>
        <row r="766">
          <cell r="A766" t="str">
            <v>S0JM13ST</v>
          </cell>
          <cell r="B766" t="str">
            <v>8430358534988</v>
          </cell>
          <cell r="C766">
            <v>75.48</v>
          </cell>
          <cell r="D766" t="str">
            <v>TOP MASTER SYM JOYMAX 125-i/250i/300i</v>
          </cell>
          <cell r="E766" t="str">
            <v>TOP MASTER SYM JOYMAX 125-i/250i/300i</v>
          </cell>
        </row>
        <row r="767">
          <cell r="A767" t="str">
            <v>V0FL15ST</v>
          </cell>
          <cell r="B767" t="str">
            <v>8430358046498</v>
          </cell>
          <cell r="C767">
            <v>95.88</v>
          </cell>
          <cell r="D767" t="str">
            <v>TOP MASTER PIAGGIO FLY 125/150</v>
          </cell>
          <cell r="E767" t="str">
            <v>TOP MASTER PIAGGIO FLY 125/150</v>
          </cell>
        </row>
        <row r="768">
          <cell r="A768" t="str">
            <v>H0PC11ST</v>
          </cell>
          <cell r="B768" t="str">
            <v>8430358673892</v>
          </cell>
          <cell r="C768">
            <v>35.597999999999999</v>
          </cell>
          <cell r="D768" t="str">
            <v>TOP MASTER HONDA PCX 125</v>
          </cell>
          <cell r="E768" t="str">
            <v>TOP MASTER HONDA PCX 125</v>
          </cell>
        </row>
        <row r="769">
          <cell r="A769" t="str">
            <v>H0SH39ST</v>
          </cell>
          <cell r="B769" t="str">
            <v>8430358674684</v>
          </cell>
          <cell r="C769">
            <v>42.84</v>
          </cell>
          <cell r="D769" t="str">
            <v>TOP MASTER HONDA SH300</v>
          </cell>
          <cell r="E769" t="str">
            <v>TOP MASTER HONDA SH300</v>
          </cell>
        </row>
        <row r="770">
          <cell r="A770" t="str">
            <v>V0VR30ST</v>
          </cell>
          <cell r="B770" t="str">
            <v>8430358675315</v>
          </cell>
          <cell r="C770">
            <v>149.94</v>
          </cell>
          <cell r="D770" t="str">
            <v>TOP MASTER VOGE 300R</v>
          </cell>
          <cell r="E770" t="str">
            <v>TOP MASTER VOGE 300R</v>
          </cell>
        </row>
        <row r="771">
          <cell r="A771" t="str">
            <v>D0MV11ST</v>
          </cell>
          <cell r="B771" t="str">
            <v>8430358678095</v>
          </cell>
          <cell r="C771">
            <v>42.84</v>
          </cell>
          <cell r="D771" t="str">
            <v>TOP MASTER MULTISTRADA V4 S1200</v>
          </cell>
          <cell r="E771" t="str">
            <v>TOP MASTER MULTISTRADA V4 S1200</v>
          </cell>
        </row>
        <row r="772">
          <cell r="A772" t="str">
            <v>A0SR12ST</v>
          </cell>
          <cell r="B772" t="str">
            <v>8430358682450</v>
          </cell>
          <cell r="C772">
            <v>86.7</v>
          </cell>
          <cell r="D772" t="str">
            <v>TOP MASTER APRILIA SR 125/200</v>
          </cell>
          <cell r="E772" t="str">
            <v>TOP MASTER APRILIA SR 125/200</v>
          </cell>
        </row>
        <row r="773">
          <cell r="A773" t="str">
            <v>W0RR15ST</v>
          </cell>
          <cell r="B773" t="str">
            <v>8430358601253</v>
          </cell>
          <cell r="C773">
            <v>92.82</v>
          </cell>
          <cell r="D773" t="str">
            <v>TOP MASTER BMW R1200 R/RS</v>
          </cell>
          <cell r="E773" t="str">
            <v>TOP MASTER BMW R1200 R/RS</v>
          </cell>
        </row>
        <row r="774">
          <cell r="A774" t="str">
            <v>H0NT74ST</v>
          </cell>
          <cell r="B774" t="str">
            <v>8430358568587</v>
          </cell>
          <cell r="C774">
            <v>104.02979999999999</v>
          </cell>
          <cell r="D774" t="str">
            <v>TOP MASTER HONDA SERIES 700/750</v>
          </cell>
          <cell r="E774" t="str">
            <v>TOP MASTER HONDA SERIES 700/750</v>
          </cell>
        </row>
        <row r="775">
          <cell r="A775" t="str">
            <v>W0ST18ST</v>
          </cell>
          <cell r="B775" t="str">
            <v>8430358664463</v>
          </cell>
          <cell r="C775">
            <v>110.16</v>
          </cell>
          <cell r="D775" t="str">
            <v>TOP MASTER WOTTAN STORM T 125</v>
          </cell>
          <cell r="E775" t="str">
            <v>TOP MASTER WOTTAN STORM T 125</v>
          </cell>
        </row>
        <row r="776">
          <cell r="A776" t="str">
            <v>M0GH52ST</v>
          </cell>
          <cell r="B776" t="str">
            <v>8430358685642</v>
          </cell>
          <cell r="C776">
            <v>109.3338</v>
          </cell>
          <cell r="D776" t="str">
            <v>TOP MASTER MACBOR EIGHT MILLE 500 SCR</v>
          </cell>
          <cell r="E776" t="str">
            <v>TOP MASTER MACBOR EIGHT MILLE 500 SCR</v>
          </cell>
        </row>
        <row r="777">
          <cell r="A777" t="str">
            <v>Q0SV52ST</v>
          </cell>
          <cell r="B777" t="str">
            <v>8430358685802</v>
          </cell>
          <cell r="C777">
            <v>128.73419999999999</v>
          </cell>
          <cell r="D777" t="str">
            <v>TOP MASTER QJ MOTOR SRV550</v>
          </cell>
          <cell r="E777" t="str">
            <v>TOP MASTER QJ MOTOR SRV550</v>
          </cell>
        </row>
        <row r="778">
          <cell r="A778" t="str">
            <v>V0SR42ST</v>
          </cell>
          <cell r="B778" t="str">
            <v>8430358686403</v>
          </cell>
          <cell r="C778">
            <v>123.59</v>
          </cell>
          <cell r="D778" t="str">
            <v>TOP MASTER VOGE SR4 MAX</v>
          </cell>
          <cell r="E778" t="str">
            <v>TOP MASTER VOGE SR4 MAX</v>
          </cell>
        </row>
        <row r="779">
          <cell r="A779" t="str">
            <v>M0SM62ST</v>
          </cell>
          <cell r="B779" t="str">
            <v>8430358687738</v>
          </cell>
          <cell r="C779">
            <v>112.56</v>
          </cell>
          <cell r="D779" t="str">
            <v>TOP MASTER MOTO MORINI SEIEMMEZZO STR</v>
          </cell>
          <cell r="E779" t="str">
            <v>TOP MASTER MOTO MORINI SEIEMMEZZO STR</v>
          </cell>
        </row>
        <row r="780">
          <cell r="A780" t="str">
            <v>H0CB73ST</v>
          </cell>
          <cell r="B780" t="str">
            <v>8430358688391</v>
          </cell>
          <cell r="C780">
            <v>129.69</v>
          </cell>
          <cell r="D780" t="str">
            <v>TOP MASTER HONDA CB750 HORNET</v>
          </cell>
          <cell r="E780" t="str">
            <v>TOP MASTER HONDA CB750 HORNET</v>
          </cell>
        </row>
        <row r="781">
          <cell r="A781" t="str">
            <v>H0CB56ST</v>
          </cell>
          <cell r="B781" t="str">
            <v>8430358620773</v>
          </cell>
          <cell r="C781">
            <v>152.84700000000001</v>
          </cell>
          <cell r="D781" t="str">
            <v>TOP MASTER HONDA CB 500 F/R</v>
          </cell>
          <cell r="E781" t="str">
            <v>TOP MASTER HONDA CB 500 F/R</v>
          </cell>
        </row>
        <row r="782">
          <cell r="A782" t="str">
            <v>H0CR85ST</v>
          </cell>
          <cell r="B782" t="str">
            <v>8430358597877</v>
          </cell>
          <cell r="C782">
            <v>122.298</v>
          </cell>
          <cell r="D782" t="str">
            <v>TOP MASTER HONDA CROSSRUNNER VFR 800X</v>
          </cell>
          <cell r="E782" t="str">
            <v>TOP MASTER HONDA CROSSRUNNER VFR 800X</v>
          </cell>
        </row>
        <row r="783">
          <cell r="A783" t="str">
            <v>H0CT74ST</v>
          </cell>
          <cell r="B783" t="str">
            <v>8430358568273</v>
          </cell>
          <cell r="C783">
            <v>136.578</v>
          </cell>
          <cell r="D783" t="str">
            <v>TOP MASTER H0NDA CTX 700</v>
          </cell>
          <cell r="E783" t="str">
            <v>TOP MASTER H0NDA CTX 700</v>
          </cell>
        </row>
        <row r="784">
          <cell r="A784" t="str">
            <v>H0NG76ST</v>
          </cell>
          <cell r="B784" t="str">
            <v>8430358622494</v>
          </cell>
          <cell r="C784">
            <v>112.098</v>
          </cell>
          <cell r="D784" t="str">
            <v>TOP MASTER HONDA INTEGRA 750</v>
          </cell>
          <cell r="E784" t="str">
            <v>TOP MASTER HONDA INTEGRA 750</v>
          </cell>
        </row>
        <row r="785">
          <cell r="A785" t="str">
            <v>H0NT75ST</v>
          </cell>
          <cell r="B785" t="str">
            <v>8430358616493</v>
          </cell>
          <cell r="C785">
            <v>120.36</v>
          </cell>
          <cell r="D785" t="str">
            <v>TOP MASTER HONDA NC750 X-S</v>
          </cell>
          <cell r="E785" t="str">
            <v>TOP MASTER HONDA NC750 X-S</v>
          </cell>
        </row>
        <row r="786">
          <cell r="A786" t="str">
            <v>K0ER62ST</v>
          </cell>
          <cell r="B786" t="str">
            <v>8430358525603</v>
          </cell>
          <cell r="C786">
            <v>127.398</v>
          </cell>
          <cell r="D786" t="str">
            <v>TOP MASTER KAWASAKI ER 650</v>
          </cell>
          <cell r="E786" t="str">
            <v>TOP MASTER KAWASAKI ER 650</v>
          </cell>
        </row>
        <row r="787">
          <cell r="A787" t="str">
            <v>K0GL51ST</v>
          </cell>
          <cell r="B787" t="str">
            <v>8430358520554</v>
          </cell>
          <cell r="C787">
            <v>66.2898</v>
          </cell>
          <cell r="D787" t="str">
            <v>TOP MASTER KYMCO AGILITY 50 SR</v>
          </cell>
          <cell r="E787" t="str">
            <v>TOP MASTER KYMCO AGILITY 50 SR</v>
          </cell>
        </row>
        <row r="788">
          <cell r="A788" t="str">
            <v>K0LK17ST</v>
          </cell>
          <cell r="B788" t="str">
            <v>8430358648418</v>
          </cell>
          <cell r="C788">
            <v>62.22</v>
          </cell>
          <cell r="D788" t="str">
            <v>TOP MASTER KYMCO LIKE 125</v>
          </cell>
          <cell r="E788" t="str">
            <v>TOP MASTER KYMCO LIKE 125</v>
          </cell>
        </row>
        <row r="789">
          <cell r="A789" t="str">
            <v>K0RK11ST</v>
          </cell>
          <cell r="B789" t="str">
            <v>8430358514522</v>
          </cell>
          <cell r="C789">
            <v>87.72</v>
          </cell>
          <cell r="D789" t="str">
            <v>TOP MASTER TOP KEEWAY RKV 125</v>
          </cell>
          <cell r="E789" t="str">
            <v>TOP MASTER TOP KEEWAY RKV 125</v>
          </cell>
        </row>
        <row r="790">
          <cell r="A790" t="str">
            <v>K0XC55ST</v>
          </cell>
          <cell r="B790" t="str">
            <v>8430358049123</v>
          </cell>
          <cell r="C790">
            <v>58.14</v>
          </cell>
          <cell r="D790" t="str">
            <v>TOP MASTER KYMCO XCITING 500 R/ABS</v>
          </cell>
          <cell r="E790" t="str">
            <v>TOP MASTER KYMCO XCITING 500 R/ABS</v>
          </cell>
        </row>
        <row r="791">
          <cell r="A791" t="str">
            <v>K0DV17ST</v>
          </cell>
          <cell r="B791" t="str">
            <v>8430358642584</v>
          </cell>
          <cell r="C791">
            <v>53.04</v>
          </cell>
          <cell r="D791" t="str">
            <v>TOP MASTER KTM ADVENT.1050/1090'14-17 SUPERADV 1290</v>
          </cell>
          <cell r="E791" t="str">
            <v>TOP MASTER KTM ADVENT.1050/1090'14-17 SUPERADV 1290</v>
          </cell>
        </row>
        <row r="792">
          <cell r="A792" t="str">
            <v>K0ER65ST</v>
          </cell>
          <cell r="B792" t="str">
            <v>8430358055872</v>
          </cell>
          <cell r="C792">
            <v>86.597999999999999</v>
          </cell>
          <cell r="D792" t="str">
            <v>TOP MASTER KAWASAKI ER-6</v>
          </cell>
          <cell r="E792" t="str">
            <v>TOP MASTER KAWASAKI ER-6</v>
          </cell>
        </row>
        <row r="793">
          <cell r="A793" t="str">
            <v>K0J334ST</v>
          </cell>
          <cell r="B793" t="str">
            <v>8430358560246</v>
          </cell>
          <cell r="C793">
            <v>39.78</v>
          </cell>
          <cell r="D793" t="str">
            <v>TOP MASTER KAWASAKI J300i</v>
          </cell>
          <cell r="E793" t="str">
            <v>TOP MASTER KAWASAKI J300i</v>
          </cell>
        </row>
        <row r="794">
          <cell r="A794" t="str">
            <v>K0SL12ST</v>
          </cell>
          <cell r="B794" t="str">
            <v>8430358530768</v>
          </cell>
          <cell r="C794">
            <v>37.74</v>
          </cell>
          <cell r="D794" t="str">
            <v>TOP MASTER KEEWAY SILVERBLADE 125</v>
          </cell>
          <cell r="E794" t="str">
            <v>TOP MASTER KEEWAY SILVERBLADE 125</v>
          </cell>
        </row>
        <row r="795">
          <cell r="A795" t="str">
            <v>K0VR60ST</v>
          </cell>
          <cell r="B795" t="str">
            <v>8430358496514</v>
          </cell>
          <cell r="C795">
            <v>112.2</v>
          </cell>
          <cell r="D795" t="str">
            <v>TOP MASTER KAWASAKI VERSYS 650</v>
          </cell>
          <cell r="E795" t="str">
            <v>TOP MASTER KAWASAKI VERSYS 650</v>
          </cell>
        </row>
        <row r="796">
          <cell r="A796" t="str">
            <v>K0ZR71ST</v>
          </cell>
          <cell r="B796" t="str">
            <v>8430358042773</v>
          </cell>
          <cell r="C796">
            <v>78.540000000000006</v>
          </cell>
          <cell r="D796" t="str">
            <v>TOP MASTER KAWA ZR7/7S</v>
          </cell>
          <cell r="E796" t="str">
            <v>TOP MASTER KAWA ZR7/7S</v>
          </cell>
        </row>
        <row r="797">
          <cell r="A797" t="str">
            <v>S0CR38ST</v>
          </cell>
          <cell r="B797" t="str">
            <v>8430358659858</v>
          </cell>
          <cell r="C797">
            <v>60.18</v>
          </cell>
          <cell r="D797" t="str">
            <v>TOP MASTER SYM CRUISYM 300i</v>
          </cell>
          <cell r="E797" t="str">
            <v>TOP MASTER SYM CRUISYM 300i</v>
          </cell>
        </row>
        <row r="798">
          <cell r="A798" t="str">
            <v>S0GS51ST</v>
          </cell>
          <cell r="B798" t="str">
            <v>8430358035133</v>
          </cell>
          <cell r="C798">
            <v>98.94</v>
          </cell>
          <cell r="D798" t="str">
            <v>TOP MASTER SUZUKI GS 500</v>
          </cell>
          <cell r="E798" t="str">
            <v>TOP MASTER SUZUKI GS 500</v>
          </cell>
        </row>
        <row r="799">
          <cell r="A799" t="str">
            <v>S0GS66ST</v>
          </cell>
          <cell r="B799" t="str">
            <v>8430358057111</v>
          </cell>
          <cell r="C799">
            <v>119.34</v>
          </cell>
          <cell r="D799" t="str">
            <v>TOP MASTER SUZUKI GSR 600</v>
          </cell>
          <cell r="E799" t="str">
            <v>TOP MASTER SUZUKI GSR 600</v>
          </cell>
        </row>
        <row r="800">
          <cell r="A800" t="str">
            <v>S0JT17ST</v>
          </cell>
          <cell r="B800" t="str">
            <v>8430358642973</v>
          </cell>
          <cell r="C800">
            <v>85.68</v>
          </cell>
          <cell r="D800" t="str">
            <v>TOP MASTER SYM JET14 125</v>
          </cell>
          <cell r="E800" t="str">
            <v>TOP MASTER SYM JET14 125</v>
          </cell>
        </row>
        <row r="801">
          <cell r="A801" t="str">
            <v>S0SM15ST</v>
          </cell>
          <cell r="B801" t="str">
            <v>8430358597594</v>
          </cell>
          <cell r="C801">
            <v>41.82</v>
          </cell>
          <cell r="D801" t="str">
            <v>TOP MASTER SYM SYMPHONY ST 125</v>
          </cell>
          <cell r="E801" t="str">
            <v>TOP MASTER SYM SYMPHONY ST 125</v>
          </cell>
        </row>
        <row r="802">
          <cell r="A802" t="str">
            <v>S0SV69ST</v>
          </cell>
          <cell r="B802" t="str">
            <v>8430358035157</v>
          </cell>
          <cell r="C802">
            <v>132.49799999999999</v>
          </cell>
          <cell r="D802" t="str">
            <v>TOP MASTER SUZUKI SV 650</v>
          </cell>
          <cell r="E802" t="str">
            <v>TOP MASTER SUZUKI SV 650</v>
          </cell>
        </row>
        <row r="803">
          <cell r="A803" t="str">
            <v>S0VS12ST</v>
          </cell>
          <cell r="B803" t="str">
            <v>8430358035171</v>
          </cell>
          <cell r="C803">
            <v>41.82</v>
          </cell>
          <cell r="D803" t="str">
            <v>TOP MASTER SUZUKI V STROM DL 650</v>
          </cell>
          <cell r="E803" t="str">
            <v>TOP MASTER SUZUKI V STROM DL 650</v>
          </cell>
        </row>
        <row r="804">
          <cell r="A804" t="str">
            <v>S0VS27ST</v>
          </cell>
          <cell r="B804" t="str">
            <v>8430358651555</v>
          </cell>
          <cell r="C804">
            <v>44.777999999999999</v>
          </cell>
          <cell r="D804" t="str">
            <v>TOP MASTER SUZUKI V-STROM 250</v>
          </cell>
          <cell r="E804" t="str">
            <v>TOP MASTER SUZUKI V-STROM 250</v>
          </cell>
        </row>
        <row r="805">
          <cell r="A805" t="str">
            <v>V0TR18ST</v>
          </cell>
          <cell r="B805" t="str">
            <v>8430358476271</v>
          </cell>
          <cell r="C805">
            <v>50.898000000000003</v>
          </cell>
          <cell r="D805" t="str">
            <v>TOP MASTER PIAGGIO BEVERLY TOURER 125/250/400</v>
          </cell>
          <cell r="E805" t="str">
            <v>TOP MASTER PIAGGIO BEVERLY TOURER 125/250/400</v>
          </cell>
        </row>
        <row r="806">
          <cell r="A806" t="str">
            <v>W0CX49ST</v>
          </cell>
          <cell r="B806" t="str">
            <v>8430358666313</v>
          </cell>
          <cell r="C806">
            <v>99.96</v>
          </cell>
          <cell r="D806" t="str">
            <v>TOP MASTER BMW C400X</v>
          </cell>
          <cell r="E806" t="str">
            <v>TOP MASTER BMW C400X</v>
          </cell>
        </row>
        <row r="807">
          <cell r="A807" t="str">
            <v>W0FG78ST</v>
          </cell>
          <cell r="B807" t="str">
            <v>8430358665439</v>
          </cell>
          <cell r="C807">
            <v>111.18</v>
          </cell>
          <cell r="D807" t="str">
            <v>TOP MASTER BMW F750GS /F850GS</v>
          </cell>
          <cell r="E807" t="str">
            <v>TOP MASTER BMW F750GS /F850GS</v>
          </cell>
        </row>
        <row r="808">
          <cell r="A808" t="str">
            <v>Y0XM25ST</v>
          </cell>
          <cell r="B808" t="str">
            <v>8430358053366</v>
          </cell>
          <cell r="C808">
            <v>78.540000000000006</v>
          </cell>
          <cell r="D808" t="str">
            <v>TOP MASTER YAMAHA X-MAX 125-250</v>
          </cell>
          <cell r="E808" t="str">
            <v>TOP MASTER YAMAHA X-MAX 125-250</v>
          </cell>
        </row>
        <row r="809">
          <cell r="A809" t="str">
            <v>Y0XM43ST</v>
          </cell>
          <cell r="B809" t="str">
            <v>8430358552951</v>
          </cell>
          <cell r="C809">
            <v>105.06</v>
          </cell>
          <cell r="D809" t="str">
            <v>TOP MASTER YAMAHA X-MAX 400/125</v>
          </cell>
          <cell r="E809" t="str">
            <v>TOP MASTER YAMAHA X-MAX 400/125</v>
          </cell>
        </row>
        <row r="810">
          <cell r="A810" t="str">
            <v>H0CF19ST</v>
          </cell>
          <cell r="B810" t="str">
            <v>8430358667952</v>
          </cell>
          <cell r="C810">
            <v>101.898</v>
          </cell>
          <cell r="D810" t="str">
            <v>TOP MASTER HONDA CB125F</v>
          </cell>
          <cell r="E810" t="str">
            <v>TOP MASTER HONDA CB125F</v>
          </cell>
        </row>
        <row r="811">
          <cell r="A811" t="str">
            <v>B0LN29ST</v>
          </cell>
          <cell r="B811" t="str">
            <v>8430358667686</v>
          </cell>
          <cell r="C811">
            <v>142.69800000000001</v>
          </cell>
          <cell r="D811" t="str">
            <v>TOP MASTER BENELLI LEONCINO 125/250</v>
          </cell>
          <cell r="E811" t="str">
            <v>TOP MASTER BENELLI LEONCINO 125/250</v>
          </cell>
        </row>
        <row r="812">
          <cell r="A812" t="str">
            <v>B0TX50ST</v>
          </cell>
          <cell r="B812" t="str">
            <v>8430358671003</v>
          </cell>
          <cell r="C812">
            <v>49.98</v>
          </cell>
          <cell r="D812" t="str">
            <v>TOP MASTER BENELLI TRK 502X</v>
          </cell>
          <cell r="E812" t="str">
            <v>TOP MASTER BENELLI TRK 502X</v>
          </cell>
        </row>
        <row r="813">
          <cell r="A813" t="str">
            <v>Z0U110ST</v>
          </cell>
          <cell r="B813" t="str">
            <v>8430358675056</v>
          </cell>
          <cell r="C813">
            <v>147.9</v>
          </cell>
          <cell r="D813" t="str">
            <v>TOP MASTER ZONTES U/U1 125</v>
          </cell>
          <cell r="E813" t="str">
            <v>TOP MASTER ZONTES U/U1/HYPER TRAIL 125</v>
          </cell>
        </row>
        <row r="814">
          <cell r="A814" t="str">
            <v>H0SH31ST</v>
          </cell>
          <cell r="B814" t="str">
            <v>8430358678415</v>
          </cell>
          <cell r="C814">
            <v>43.56</v>
          </cell>
          <cell r="D814" t="str">
            <v>TOP MASTER HONDA SH300-350</v>
          </cell>
          <cell r="E814" t="str">
            <v>TOP MASTER HONDA SH300-350</v>
          </cell>
        </row>
        <row r="815">
          <cell r="A815" t="str">
            <v>K0DV11ST</v>
          </cell>
          <cell r="B815" t="str">
            <v>8430358678194</v>
          </cell>
          <cell r="C815">
            <v>48.96</v>
          </cell>
          <cell r="D815" t="str">
            <v>TOP MASTER KTM 1290 SUPER ADVENTURE</v>
          </cell>
          <cell r="E815" t="str">
            <v>TOP MASTER KTM 1290 SUPER ADVENTURE</v>
          </cell>
        </row>
        <row r="816">
          <cell r="A816" t="str">
            <v>V0DX61ST</v>
          </cell>
          <cell r="B816" t="str">
            <v>8430358684515</v>
          </cell>
          <cell r="C816">
            <v>32.64</v>
          </cell>
          <cell r="D816" t="str">
            <v>TOP MASTER VOGE 650 DSX</v>
          </cell>
          <cell r="E816" t="str">
            <v>TOP MASTER VOGE 650 DSX</v>
          </cell>
        </row>
        <row r="817">
          <cell r="A817" t="str">
            <v>K0XT11ST</v>
          </cell>
          <cell r="B817" t="str">
            <v>8430358681804</v>
          </cell>
          <cell r="C817">
            <v>58.160400000000003</v>
          </cell>
          <cell r="D817" t="str">
            <v>TOP MASTER KYMCO X-TOWN 125/300 CITY/CT</v>
          </cell>
          <cell r="E817" t="str">
            <v>TOP MASTER KYMCO X-TOWN 125/300 CITY/CT</v>
          </cell>
        </row>
        <row r="818">
          <cell r="A818" t="str">
            <v>K0DT31ST</v>
          </cell>
          <cell r="B818" t="str">
            <v>8430358683013</v>
          </cell>
          <cell r="C818">
            <v>129.43799999999999</v>
          </cell>
          <cell r="D818" t="str">
            <v>TOP MASTER KYMCO DTX 125/360</v>
          </cell>
          <cell r="E818" t="str">
            <v>TOP MASTER KYMCO DTX 125/360</v>
          </cell>
        </row>
        <row r="819">
          <cell r="A819" t="str">
            <v>C0MT81ST</v>
          </cell>
          <cell r="B819" t="str">
            <v>8430358683730</v>
          </cell>
          <cell r="C819">
            <v>48.827399999999997</v>
          </cell>
          <cell r="D819" t="str">
            <v>TOP MASTER MOTO CF MOTO 800MT</v>
          </cell>
          <cell r="E819" t="str">
            <v>TOP MASTER MOTO CF MOTO 800MT</v>
          </cell>
        </row>
        <row r="820">
          <cell r="A820" t="str">
            <v>S0CP10ST</v>
          </cell>
          <cell r="B820" t="str">
            <v>8430358671881</v>
          </cell>
          <cell r="C820">
            <v>45.798000000000002</v>
          </cell>
          <cell r="D820" t="str">
            <v>TOP MASTER SUPER SOCO CPX ELECTRIC</v>
          </cell>
          <cell r="E820" t="str">
            <v>TOP MASTER SUPER SOCO CPX ELECTRIC</v>
          </cell>
        </row>
        <row r="821">
          <cell r="A821" t="str">
            <v>Y0IXS19ST</v>
          </cell>
          <cell r="B821" t="str">
            <v>8430358671157</v>
          </cell>
          <cell r="C821">
            <v>147.41040000000001</v>
          </cell>
          <cell r="D821" t="str">
            <v>TOP MASTER YAMAHA XSR 125</v>
          </cell>
          <cell r="E821" t="str">
            <v>TOP MASTER YAMAHA XSR 125</v>
          </cell>
        </row>
        <row r="822">
          <cell r="A822" t="str">
            <v>M0MD12ST</v>
          </cell>
          <cell r="B822" t="str">
            <v>8430358684539</v>
          </cell>
          <cell r="C822">
            <v>125.86799999999999</v>
          </cell>
          <cell r="D822" t="str">
            <v>TOP MASTER MALAGUTI MADISON 125</v>
          </cell>
          <cell r="E822" t="str">
            <v>TOP MASTER MALAGUTI MADISON 125</v>
          </cell>
        </row>
        <row r="823">
          <cell r="A823" t="str">
            <v>V0AC52ST</v>
          </cell>
          <cell r="B823" t="str">
            <v>8430358685444</v>
          </cell>
          <cell r="C823">
            <v>90.55</v>
          </cell>
          <cell r="D823" t="str">
            <v>TOP MASTER VOGE 500AC</v>
          </cell>
          <cell r="E823" t="str">
            <v>TOP MASTER VOGE 500AC</v>
          </cell>
        </row>
        <row r="824">
          <cell r="A824" t="str">
            <v>B0BN35ST</v>
          </cell>
          <cell r="B824" t="str">
            <v>8430358607538</v>
          </cell>
          <cell r="C824">
            <v>105.06</v>
          </cell>
          <cell r="D824" t="str">
            <v>TOP MASTER BENELLI BN 302</v>
          </cell>
          <cell r="E824" t="str">
            <v>TOP MASTER BENELLI BN 302</v>
          </cell>
        </row>
        <row r="825">
          <cell r="A825" t="str">
            <v>G0NX56ST</v>
          </cell>
          <cell r="B825" t="str">
            <v>8430358057784</v>
          </cell>
          <cell r="C825">
            <v>69.604799999999997</v>
          </cell>
          <cell r="D825" t="str">
            <v>TOP MASTER GILERA NEXUS500</v>
          </cell>
          <cell r="E825" t="str">
            <v>TOP MASTER GILERA NEXUS500</v>
          </cell>
        </row>
        <row r="826">
          <cell r="A826" t="str">
            <v>G0RN56ST</v>
          </cell>
          <cell r="B826" t="str">
            <v>8430358057500</v>
          </cell>
          <cell r="C826">
            <v>46.073399999999999</v>
          </cell>
          <cell r="D826" t="str">
            <v>TOP MASTER GILERA RUNNER 50SP-VX</v>
          </cell>
          <cell r="E826" t="str">
            <v>TOP MASTER GILERA RUNNER 50SP-VX</v>
          </cell>
        </row>
        <row r="827">
          <cell r="A827" t="str">
            <v>H0CB10ST</v>
          </cell>
          <cell r="B827" t="str">
            <v>8430358496187</v>
          </cell>
          <cell r="C827">
            <v>93.534000000000006</v>
          </cell>
          <cell r="D827" t="str">
            <v>TOP MASTER  HONDA CBF 1000</v>
          </cell>
          <cell r="E827" t="str">
            <v>TOP MASTER  HONDA CBF 1000</v>
          </cell>
        </row>
        <row r="828">
          <cell r="A828" t="str">
            <v>H0CB61ST</v>
          </cell>
          <cell r="B828" t="str">
            <v>8430358034495</v>
          </cell>
          <cell r="C828">
            <v>80.58</v>
          </cell>
          <cell r="D828" t="str">
            <v>TOP MASTER HONDA CBR 600</v>
          </cell>
          <cell r="E828" t="str">
            <v>TOP MASTER HONDA CBR 600</v>
          </cell>
        </row>
        <row r="829">
          <cell r="A829" t="str">
            <v>H0CF54ST</v>
          </cell>
          <cell r="B829" t="str">
            <v>8430358583313</v>
          </cell>
          <cell r="C829">
            <v>158.4468</v>
          </cell>
          <cell r="D829" t="str">
            <v>TOP MASTER HONDA CB500F/CBR500R</v>
          </cell>
          <cell r="E829" t="str">
            <v>TOP MASTER HONDA CB500F/CBR500R</v>
          </cell>
        </row>
        <row r="830">
          <cell r="A830" t="str">
            <v>H0CR12ST</v>
          </cell>
          <cell r="B830" t="str">
            <v>8430358530379</v>
          </cell>
          <cell r="C830">
            <v>51</v>
          </cell>
          <cell r="D830" t="str">
            <v>TOP MASTER CROSSTOURER-AFRICA TWIN</v>
          </cell>
          <cell r="E830" t="str">
            <v>TOP MASTER CROSSTOURER-AFRICA TWIN</v>
          </cell>
        </row>
        <row r="831">
          <cell r="A831" t="str">
            <v>H0FR15ST</v>
          </cell>
          <cell r="B831" t="str">
            <v>8430358598065</v>
          </cell>
          <cell r="C831">
            <v>64.168199999999999</v>
          </cell>
          <cell r="D831" t="str">
            <v>TOP MASTER HONDA ADV 350/FORZA 125/300</v>
          </cell>
          <cell r="E831" t="str">
            <v>TOP MASTER HONDA ADV 350/FORZA 125/300</v>
          </cell>
        </row>
        <row r="832">
          <cell r="A832" t="str">
            <v>H0FR33ST</v>
          </cell>
          <cell r="B832" t="str">
            <v>8430358550001</v>
          </cell>
          <cell r="C832">
            <v>44.777999999999999</v>
          </cell>
          <cell r="D832" t="str">
            <v>TOP MASTER HONDA FORZA 300i</v>
          </cell>
          <cell r="E832" t="str">
            <v>TOP MASTER HONDA FORZA 300i</v>
          </cell>
        </row>
        <row r="833">
          <cell r="A833" t="str">
            <v>H0SM13ST</v>
          </cell>
          <cell r="B833" t="str">
            <v>8430358562912</v>
          </cell>
          <cell r="C833">
            <v>38.76</v>
          </cell>
          <cell r="D833" t="str">
            <v>TOP MASTER HONDA SH MODE 125</v>
          </cell>
          <cell r="E833" t="str">
            <v>TOP MASTER HONDA SH MODE 125</v>
          </cell>
        </row>
        <row r="834">
          <cell r="A834" t="str">
            <v>H0XV77ST</v>
          </cell>
          <cell r="B834" t="str">
            <v>8430358646148</v>
          </cell>
          <cell r="C834">
            <v>50.898000000000003</v>
          </cell>
          <cell r="D834" t="str">
            <v>TOP MASTER HONDA X-AVD 750</v>
          </cell>
          <cell r="E834" t="str">
            <v>TOP MASTER HONDA X-AVD 750</v>
          </cell>
        </row>
        <row r="835">
          <cell r="A835" t="str">
            <v>K0DW15ST</v>
          </cell>
          <cell r="B835" t="str">
            <v>8430358605268</v>
          </cell>
          <cell r="C835">
            <v>73.44</v>
          </cell>
          <cell r="D835" t="str">
            <v>TOP MASTER KYMCO DOWNTOWN 125i 300i 350i</v>
          </cell>
          <cell r="E835" t="str">
            <v>TOP MASTER KYMCO DOWNTOWN 125i 300i 350i</v>
          </cell>
        </row>
        <row r="836">
          <cell r="A836" t="str">
            <v>K0FL18ST</v>
          </cell>
          <cell r="B836" t="str">
            <v>8430358663626</v>
          </cell>
          <cell r="C836">
            <v>66.197999999999993</v>
          </cell>
          <cell r="D836" t="str">
            <v>TOP MASTER KYMCO FILLY 125 ABS</v>
          </cell>
          <cell r="E836" t="str">
            <v>TOP MASTER KYMCO FILLY 125 ABS</v>
          </cell>
        </row>
        <row r="837">
          <cell r="A837" t="str">
            <v>K0RS11ST</v>
          </cell>
          <cell r="B837" t="str">
            <v>8430358520196</v>
          </cell>
          <cell r="C837">
            <v>84.66</v>
          </cell>
          <cell r="D837" t="str">
            <v>TOP MASTER KEEWAY RKS 125</v>
          </cell>
          <cell r="E837" t="str">
            <v>TOP MASTER KEEWAY RKS 125</v>
          </cell>
        </row>
        <row r="838">
          <cell r="A838" t="str">
            <v>K0SP19ST</v>
          </cell>
          <cell r="B838" t="str">
            <v>8430358482364</v>
          </cell>
          <cell r="C838">
            <v>87.72</v>
          </cell>
          <cell r="D838" t="str">
            <v>TOP MASTER KYMCO DOWNTOWN 125</v>
          </cell>
          <cell r="E838" t="str">
            <v>TOP MASTER KYMCO DOWNTOWN 125</v>
          </cell>
        </row>
        <row r="839">
          <cell r="A839" t="str">
            <v>K0VR65ST</v>
          </cell>
          <cell r="B839" t="str">
            <v>8430358590274</v>
          </cell>
          <cell r="C839">
            <v>46.92</v>
          </cell>
          <cell r="D839" t="str">
            <v>TOP MASTER KAWASAKI VERSYS 650</v>
          </cell>
          <cell r="E839" t="str">
            <v>TOP MASTER KAWASAKI VERSYS 650</v>
          </cell>
        </row>
        <row r="840">
          <cell r="A840" t="str">
            <v>K0XC42ST</v>
          </cell>
          <cell r="B840" t="str">
            <v>8430358548107</v>
          </cell>
          <cell r="C840">
            <v>83.64</v>
          </cell>
          <cell r="D840" t="str">
            <v>TOP MASTER KYMCO XCITING 400i</v>
          </cell>
          <cell r="E840" t="str">
            <v>TOP MASTER KYMCO XCITING 400i</v>
          </cell>
        </row>
        <row r="841">
          <cell r="A841" t="str">
            <v>K0XC48ST</v>
          </cell>
          <cell r="B841" t="str">
            <v>8430358664951</v>
          </cell>
          <cell r="C841">
            <v>82.62</v>
          </cell>
          <cell r="D841" t="str">
            <v>TOP MASTER KYMCO XCITING 400 S</v>
          </cell>
          <cell r="E841" t="str">
            <v>TOP MASTER KYMCO XCITING 400 S</v>
          </cell>
        </row>
        <row r="842">
          <cell r="A842" t="str">
            <v>N0LC18ST</v>
          </cell>
          <cell r="B842" t="str">
            <v>8430358664944</v>
          </cell>
          <cell r="C842">
            <v>60.18</v>
          </cell>
          <cell r="D842" t="str">
            <v>TOP MASTER NIU N SERIES ELECTRICA</v>
          </cell>
          <cell r="E842" t="str">
            <v>TOP MASTER NIU N SERIES ELECTRICA</v>
          </cell>
        </row>
        <row r="843">
          <cell r="A843" t="str">
            <v>S0B64T</v>
          </cell>
          <cell r="B843" t="str">
            <v>8430358004740</v>
          </cell>
          <cell r="C843">
            <v>112.098</v>
          </cell>
          <cell r="D843" t="str">
            <v>TOP MASTER SUZUKI BANDIT N600</v>
          </cell>
          <cell r="E843" t="str">
            <v>TOP MASTER SUZUKI BANDIT N600</v>
          </cell>
        </row>
        <row r="844">
          <cell r="A844" t="str">
            <v>S0BN69ST</v>
          </cell>
          <cell r="B844" t="str">
            <v>8430358485686</v>
          </cell>
          <cell r="C844">
            <v>129.54</v>
          </cell>
          <cell r="D844" t="str">
            <v>TOP MASTER SUZUKI BANDIT 650</v>
          </cell>
          <cell r="E844" t="str">
            <v>TOP MASTER SUZUKI BANDIT 650</v>
          </cell>
        </row>
        <row r="845">
          <cell r="A845" t="str">
            <v>S0BR47ST</v>
          </cell>
          <cell r="B845" t="str">
            <v>8430358647824</v>
          </cell>
          <cell r="C845">
            <v>54.06</v>
          </cell>
          <cell r="D845" t="str">
            <v>TOP MASTER SUZUKI BURGMAN 400</v>
          </cell>
          <cell r="E845" t="str">
            <v>TOP MASTER SUZUKI BURGMAN 400</v>
          </cell>
        </row>
        <row r="846">
          <cell r="A846" t="str">
            <v>S0SV68ST</v>
          </cell>
          <cell r="B846" t="str">
            <v>8430358657687</v>
          </cell>
          <cell r="C846">
            <v>176.46</v>
          </cell>
          <cell r="D846" t="str">
            <v>TOP MASTER SUZUKI SV 650</v>
          </cell>
          <cell r="E846" t="str">
            <v>TOP MASTER SUZUKI SV 650</v>
          </cell>
        </row>
        <row r="847">
          <cell r="A847" t="str">
            <v>S0VS62ST</v>
          </cell>
          <cell r="B847" t="str">
            <v>8430358518254</v>
          </cell>
          <cell r="C847">
            <v>52.938000000000002</v>
          </cell>
          <cell r="D847" t="str">
            <v>TOP MASTER SUZUKI V-STROM 650</v>
          </cell>
          <cell r="E847" t="str">
            <v>TOP MASTER SUZUKI V-STROM 650</v>
          </cell>
        </row>
        <row r="848">
          <cell r="A848" t="str">
            <v>T0TG81ST</v>
          </cell>
          <cell r="B848" t="str">
            <v>8430358509252</v>
          </cell>
          <cell r="C848">
            <v>46.92</v>
          </cell>
          <cell r="D848" t="str">
            <v>TOP MASTER TRIUMPH TIGER 800 XC</v>
          </cell>
          <cell r="E848" t="str">
            <v>TOP MASTER TRIUMPH TIGER 800 XC</v>
          </cell>
        </row>
        <row r="849">
          <cell r="A849" t="str">
            <v>V0LX55ST</v>
          </cell>
          <cell r="B849" t="str">
            <v>8430358050662</v>
          </cell>
          <cell r="C849">
            <v>63.24</v>
          </cell>
          <cell r="D849" t="str">
            <v>TOP MASTER PIAGGIO LX50/125</v>
          </cell>
          <cell r="E849" t="str">
            <v>TOP MASTER PIAGGIO LX50/125</v>
          </cell>
        </row>
        <row r="850">
          <cell r="A850" t="str">
            <v>W0CV17ST</v>
          </cell>
          <cell r="B850" t="str">
            <v>8430358665392</v>
          </cell>
          <cell r="C850">
            <v>77.418000000000006</v>
          </cell>
          <cell r="D850" t="str">
            <v>TOP MASTER BMW C-EVOLUTION ELECTRIC</v>
          </cell>
          <cell r="E850" t="str">
            <v>TOP MASTER BMW C-EVOLUTION ELECTRIC</v>
          </cell>
        </row>
        <row r="851">
          <cell r="A851" t="str">
            <v>W0FG68ST</v>
          </cell>
          <cell r="B851" t="str">
            <v>8430358476950</v>
          </cell>
          <cell r="C851">
            <v>50.9</v>
          </cell>
          <cell r="D851" t="str">
            <v>TOP MASTER BMW F650 GS08/F800 GS08</v>
          </cell>
          <cell r="E851" t="str">
            <v>TOP MASTER BMW F650 GS08/F800 GS08</v>
          </cell>
        </row>
        <row r="852">
          <cell r="A852" t="str">
            <v>Y0MJ44ST</v>
          </cell>
          <cell r="B852" t="str">
            <v>8430358043732</v>
          </cell>
          <cell r="C852">
            <v>78.540000000000006</v>
          </cell>
          <cell r="D852" t="str">
            <v>TOP MASTER YAMAHA MAJESTIC 400</v>
          </cell>
          <cell r="E852" t="str">
            <v>TOP MASTER YAMAHA MAJESTIC 400</v>
          </cell>
        </row>
        <row r="853">
          <cell r="A853" t="str">
            <v>Y0TR14ST</v>
          </cell>
          <cell r="B853" t="str">
            <v>8430358583894</v>
          </cell>
          <cell r="C853">
            <v>38.76</v>
          </cell>
          <cell r="D853" t="str">
            <v>TOP MASTER YAMAHA TRICITY 125</v>
          </cell>
          <cell r="E853" t="str">
            <v>TOP MASTER YAMAHA TRICITY 125</v>
          </cell>
        </row>
        <row r="854">
          <cell r="A854" t="str">
            <v>Y0XJ69ST</v>
          </cell>
          <cell r="B854" t="str">
            <v>8430358481121</v>
          </cell>
          <cell r="C854">
            <v>94.35</v>
          </cell>
          <cell r="D854" t="str">
            <v>TOP MASTER YAMAHA XJ 600</v>
          </cell>
          <cell r="E854" t="str">
            <v>TOP MASTER YAMAHA XJ 600</v>
          </cell>
        </row>
        <row r="855">
          <cell r="A855" t="str">
            <v>K0Z449ST</v>
          </cell>
          <cell r="B855" t="str">
            <v>8430358667846</v>
          </cell>
          <cell r="C855">
            <v>182.58</v>
          </cell>
          <cell r="D855" t="str">
            <v>TOP MASTER KAWASAKI Z400</v>
          </cell>
          <cell r="E855" t="str">
            <v>TOP MASTER KAWASAKI Z400</v>
          </cell>
        </row>
        <row r="856">
          <cell r="A856" t="str">
            <v>V0LB19ST</v>
          </cell>
          <cell r="B856" t="str">
            <v>8430358489608</v>
          </cell>
          <cell r="C856">
            <v>42.84</v>
          </cell>
          <cell r="D856" t="str">
            <v>TOP MASTER PIAGGIO LIBERTY 05-19</v>
          </cell>
          <cell r="E856" t="str">
            <v>TOP MASTER PIAGGIO LIBERTY 05-19</v>
          </cell>
        </row>
        <row r="857">
          <cell r="A857" t="str">
            <v>V0MD16ST</v>
          </cell>
          <cell r="B857" t="str">
            <v>8430358622289</v>
          </cell>
          <cell r="C857">
            <v>35.700000000000003</v>
          </cell>
          <cell r="D857" t="str">
            <v>TOP MASTER PIAGGIO MEDLEY 125/150</v>
          </cell>
          <cell r="E857" t="str">
            <v>TOP MASTER PIAGGIO MEDLEY 125/150</v>
          </cell>
        </row>
        <row r="858">
          <cell r="A858" t="str">
            <v>V0MP10ST</v>
          </cell>
          <cell r="B858" t="str">
            <v>8430358510111</v>
          </cell>
          <cell r="C858">
            <v>148.91999999999999</v>
          </cell>
          <cell r="D858" t="str">
            <v>TOP MASTER PIAGGIO MP3/LT/RL HYBRID 125</v>
          </cell>
          <cell r="E858" t="str">
            <v>TOP MASTER PIAGGIO MP3/LT/RL HYBRID 125</v>
          </cell>
        </row>
        <row r="859">
          <cell r="A859" t="str">
            <v>V0MP58ST</v>
          </cell>
          <cell r="B859" t="str">
            <v>8430358665088</v>
          </cell>
          <cell r="C859">
            <v>88.74</v>
          </cell>
          <cell r="D859" t="str">
            <v>TOP MASTER PIAGGIO MP3 350/500 HPE SPORT/BUSINESS</v>
          </cell>
          <cell r="E859" t="str">
            <v>TOP MASTER PIAGGIO MP3 350/500 HPE SPORT/BUSINESS</v>
          </cell>
        </row>
        <row r="860">
          <cell r="A860" t="str">
            <v>V0NR55ST</v>
          </cell>
          <cell r="B860" t="str">
            <v>8430358048881</v>
          </cell>
          <cell r="C860">
            <v>46.41</v>
          </cell>
          <cell r="D860" t="str">
            <v>TOP MASTER PIAGGIO NRG ENERGY 50</v>
          </cell>
          <cell r="E860" t="str">
            <v>TOP MASTER PIAGGIO NRG ENERGY 50</v>
          </cell>
        </row>
        <row r="861">
          <cell r="A861" t="str">
            <v>V0TH11ST</v>
          </cell>
          <cell r="B861" t="str">
            <v>8430358509399</v>
          </cell>
          <cell r="C861">
            <v>86.7</v>
          </cell>
          <cell r="D861" t="str">
            <v>TOP MASTER PIAGGIO THYPOON 50-125</v>
          </cell>
          <cell r="E861" t="str">
            <v>TOP MASTER PIAGGIO THYPOON 50-125</v>
          </cell>
        </row>
        <row r="862">
          <cell r="A862" t="str">
            <v>W0FR89ST</v>
          </cell>
          <cell r="B862" t="str">
            <v>8430358513242</v>
          </cell>
          <cell r="C862">
            <v>84.558000000000007</v>
          </cell>
          <cell r="D862" t="str">
            <v>TOP MASTER BMW F800 R/S</v>
          </cell>
          <cell r="E862" t="str">
            <v>TOP MASTER BMW F800 R/S</v>
          </cell>
        </row>
        <row r="863">
          <cell r="A863" t="str">
            <v>W0FS88ST</v>
          </cell>
          <cell r="B863" t="str">
            <v>8430358660250</v>
          </cell>
          <cell r="C863">
            <v>58.14</v>
          </cell>
          <cell r="D863" t="str">
            <v>TOP MASTER BMW F850 GS</v>
          </cell>
          <cell r="E863" t="str">
            <v>TOP MASTER BMW F850 GS</v>
          </cell>
        </row>
        <row r="864">
          <cell r="A864" t="str">
            <v>Y0CY14ST</v>
          </cell>
          <cell r="B864" t="str">
            <v>8430358044616</v>
          </cell>
          <cell r="C864">
            <v>54.06</v>
          </cell>
          <cell r="D864" t="str">
            <v>TOP MASTER YAMAHA CYGNUS 125 X</v>
          </cell>
          <cell r="E864" t="str">
            <v>TOP MASTER YAMAHA CYGNUS 125 X</v>
          </cell>
        </row>
        <row r="865">
          <cell r="A865" t="str">
            <v>Y0F68T</v>
          </cell>
          <cell r="B865" t="str">
            <v>8430358010284</v>
          </cell>
          <cell r="C865">
            <v>85.68</v>
          </cell>
          <cell r="D865" t="str">
            <v>TOP MASTER YAMAHA FAZER 600</v>
          </cell>
          <cell r="E865" t="str">
            <v>TOP MASTER YAMAHA FAZER 600</v>
          </cell>
        </row>
        <row r="866">
          <cell r="A866" t="str">
            <v>Y0FZ61ST</v>
          </cell>
          <cell r="B866" t="str">
            <v>8430358035393</v>
          </cell>
          <cell r="C866">
            <v>100.98</v>
          </cell>
          <cell r="D866" t="str">
            <v>TOP MASTER YAMAHA FAZER 600</v>
          </cell>
          <cell r="E866" t="str">
            <v>TOP MASTER YAMAHA FAZER 600</v>
          </cell>
        </row>
        <row r="867">
          <cell r="A867" t="str">
            <v>Y0NM15ST</v>
          </cell>
          <cell r="B867" t="str">
            <v>8430358604131</v>
          </cell>
          <cell r="C867">
            <v>96.9</v>
          </cell>
          <cell r="D867" t="str">
            <v>TOP MASTER YAMAHA N MAX 125</v>
          </cell>
          <cell r="E867" t="str">
            <v>TOP MASTER YAMAHA N MAX 125</v>
          </cell>
        </row>
        <row r="868">
          <cell r="A868" t="str">
            <v>Y0T51T</v>
          </cell>
          <cell r="B868" t="str">
            <v>8430358028661</v>
          </cell>
          <cell r="C868">
            <v>86.7</v>
          </cell>
          <cell r="D868" t="str">
            <v>TOP MASTER YAMAHA TMAX 500</v>
          </cell>
          <cell r="E868" t="str">
            <v>TOP MASTER YAMAHA TMAX 500</v>
          </cell>
        </row>
        <row r="869">
          <cell r="A869" t="str">
            <v>Y0TM57ST</v>
          </cell>
          <cell r="B869" t="str">
            <v>8430358647220</v>
          </cell>
          <cell r="C869">
            <v>111.18</v>
          </cell>
          <cell r="D869" t="str">
            <v>TOP MASTER YAMAHAT-MAX 530</v>
          </cell>
          <cell r="E869" t="str">
            <v>TOP MASTER YAMAHAT-MAX 530</v>
          </cell>
        </row>
        <row r="870">
          <cell r="A870" t="str">
            <v>Y0XM20ST</v>
          </cell>
          <cell r="B870" t="str">
            <v>8430358494350</v>
          </cell>
          <cell r="C870">
            <v>67.319999999999993</v>
          </cell>
          <cell r="D870" t="str">
            <v>TOP MASTER YAMAHA X-MAX 125-250</v>
          </cell>
          <cell r="E870" t="str">
            <v>TOP MASTER YAMAHA X-MAX 125-250</v>
          </cell>
        </row>
        <row r="871">
          <cell r="A871" t="str">
            <v>W0CG49ST</v>
          </cell>
          <cell r="B871" t="str">
            <v>8430358668232</v>
          </cell>
          <cell r="C871">
            <v>125.46</v>
          </cell>
          <cell r="D871" t="str">
            <v>TOP MASTER BMW C400GT</v>
          </cell>
          <cell r="E871" t="str">
            <v>TOP MASTER BMW C400GT</v>
          </cell>
        </row>
        <row r="872">
          <cell r="A872" t="str">
            <v>H0FR11ST</v>
          </cell>
          <cell r="B872" t="str">
            <v>8430358676176</v>
          </cell>
          <cell r="C872">
            <v>131.58000000000001</v>
          </cell>
          <cell r="D872" t="str">
            <v>TOP MASTER HONDA FORZA 125/350</v>
          </cell>
          <cell r="E872" t="str">
            <v>TOP MASTER HONDA FORZA 125/350</v>
          </cell>
        </row>
        <row r="873">
          <cell r="A873" t="str">
            <v>R0HM49ST</v>
          </cell>
          <cell r="B873" t="str">
            <v>8430358676299</v>
          </cell>
          <cell r="C873">
            <v>76.5</v>
          </cell>
          <cell r="D873" t="str">
            <v>TOP MASTER ROYAL ENFIELD HIMALAYAN 410</v>
          </cell>
          <cell r="E873" t="str">
            <v>TOP MASTER ROYAL ENFIELD HIMALAYAN 410</v>
          </cell>
        </row>
        <row r="874">
          <cell r="A874" t="str">
            <v>A0CH31ST</v>
          </cell>
          <cell r="B874" t="str">
            <v>8430358678071</v>
          </cell>
          <cell r="C874">
            <v>106.998</v>
          </cell>
          <cell r="D874" t="str">
            <v>TOP MASTER ARIIC CHINF 318</v>
          </cell>
          <cell r="E874" t="str">
            <v>TOP MASTER ARIIC CHINF 318</v>
          </cell>
        </row>
        <row r="875">
          <cell r="A875" t="str">
            <v>Y0XM11ST</v>
          </cell>
          <cell r="B875" t="str">
            <v>8430358679320</v>
          </cell>
          <cell r="C875">
            <v>112.2</v>
          </cell>
          <cell r="D875" t="str">
            <v>TOP MASTER YAMAHA XMAX 125</v>
          </cell>
          <cell r="E875" t="str">
            <v>TOP MASTER YAMAHA XMAX 125</v>
          </cell>
        </row>
        <row r="876">
          <cell r="A876" t="str">
            <v>H0PN11ST</v>
          </cell>
          <cell r="B876" t="str">
            <v>8430358680494</v>
          </cell>
          <cell r="C876">
            <v>171.36</v>
          </cell>
          <cell r="D876" t="str">
            <v>TOP MASTER HARLEY 1250 PAN AMERICA</v>
          </cell>
          <cell r="E876" t="str">
            <v>TOP MASTER HARLEY 1250 PAN AMERICA</v>
          </cell>
        </row>
        <row r="877">
          <cell r="A877" t="str">
            <v>V0DS61ST</v>
          </cell>
          <cell r="B877" t="str">
            <v>8430358681538</v>
          </cell>
          <cell r="C877">
            <v>33.659999999999997</v>
          </cell>
          <cell r="D877" t="str">
            <v>TOP MASTER VOGE 650 DS/DSX</v>
          </cell>
          <cell r="E877" t="str">
            <v>TOP MASTER VOGE 650 DS/DSX</v>
          </cell>
        </row>
        <row r="878">
          <cell r="A878" t="str">
            <v>Y0TC91ST</v>
          </cell>
          <cell r="B878" t="str">
            <v>8430358679634</v>
          </cell>
          <cell r="C878">
            <v>159.12</v>
          </cell>
          <cell r="D878" t="str">
            <v>TOP MASTER YAMAHA TRACER 9/GT</v>
          </cell>
          <cell r="E878" t="str">
            <v>TOP MASTER YAMAHA TRACER 9/GT</v>
          </cell>
        </row>
        <row r="879">
          <cell r="A879" t="str">
            <v>Y0TX52ST</v>
          </cell>
          <cell r="B879" t="str">
            <v>8430358684089</v>
          </cell>
          <cell r="C879">
            <v>141.61680000000001</v>
          </cell>
          <cell r="D879" t="str">
            <v>TOP MASTER YAMAHA TMAX 560 TECH MAX</v>
          </cell>
          <cell r="E879" t="str">
            <v>TOP MASTER YAMAHA TMAX 560 TECH MAX</v>
          </cell>
        </row>
        <row r="880">
          <cell r="A880" t="str">
            <v>A0TR61ST</v>
          </cell>
          <cell r="B880" t="str">
            <v>8430358684294</v>
          </cell>
          <cell r="C880">
            <v>100.98</v>
          </cell>
          <cell r="D880" t="str">
            <v>TOP MASTER APRILIA TUAREG 660</v>
          </cell>
          <cell r="E880" t="str">
            <v>TOP MASTER APRILIA TUAREG 660</v>
          </cell>
        </row>
        <row r="881">
          <cell r="A881" t="str">
            <v>H0NT73ST</v>
          </cell>
          <cell r="B881" t="str">
            <v>8430358565005</v>
          </cell>
          <cell r="C881">
            <v>108.018</v>
          </cell>
          <cell r="D881" t="str">
            <v>TOP MASTER HONDA SERIES 700'12/750</v>
          </cell>
          <cell r="E881" t="str">
            <v>TOP MASTER HONDA SERIES 700'12/750</v>
          </cell>
        </row>
        <row r="882">
          <cell r="A882" t="str">
            <v>V0MP43ST</v>
          </cell>
          <cell r="B882" t="str">
            <v>8430358684669</v>
          </cell>
          <cell r="C882">
            <v>71.287800000000004</v>
          </cell>
          <cell r="D882" t="str">
            <v>TOP MASTER PIAGGIO MP3 400/SPORT/EXCLUSIVE 530</v>
          </cell>
          <cell r="E882" t="str">
            <v>TOP MASTER PIAGGIO MP3 400/SPORT/EXCLUSIVE 530</v>
          </cell>
        </row>
        <row r="883">
          <cell r="A883" t="str">
            <v>Q0SR82ST</v>
          </cell>
          <cell r="B883" t="str">
            <v>8430358685796</v>
          </cell>
          <cell r="C883">
            <v>45.502200000000002</v>
          </cell>
          <cell r="D883" t="str">
            <v>TOP MASTER QJMOTOR SRT 800</v>
          </cell>
          <cell r="E883" t="str">
            <v>TOP MASTER QJMOTOR SRT 800</v>
          </cell>
        </row>
        <row r="884">
          <cell r="A884" t="str">
            <v>D0S310ST</v>
          </cell>
          <cell r="B884" t="str">
            <v>8430358498983</v>
          </cell>
          <cell r="C884">
            <v>68.238</v>
          </cell>
          <cell r="D884" t="str">
            <v>TOP MASTER DAELIM S3/Q3 125i</v>
          </cell>
          <cell r="E884" t="str">
            <v>TOP MASTER DAELIM S3/Q3 125i</v>
          </cell>
        </row>
        <row r="885">
          <cell r="A885" t="str">
            <v>G0FC58ST</v>
          </cell>
          <cell r="B885" t="str">
            <v>8430358474871</v>
          </cell>
          <cell r="C885">
            <v>52.203600000000002</v>
          </cell>
          <cell r="D885" t="str">
            <v>TOP MASTER GILERA FUOCO 500</v>
          </cell>
          <cell r="E885" t="str">
            <v>TOP MASTER GILERA FUOCO 500</v>
          </cell>
        </row>
        <row r="886">
          <cell r="A886" t="str">
            <v>H0CB19ST</v>
          </cell>
          <cell r="B886" t="str">
            <v>8430358480810</v>
          </cell>
          <cell r="C886">
            <v>92.82</v>
          </cell>
          <cell r="D886" t="str">
            <v>TOP MASTER HONDA CBF 125</v>
          </cell>
          <cell r="E886" t="str">
            <v>TOP MASTER HONDA CBF 125</v>
          </cell>
        </row>
        <row r="887">
          <cell r="A887" t="str">
            <v>H0CB64ST</v>
          </cell>
          <cell r="B887" t="str">
            <v>8430358043725</v>
          </cell>
          <cell r="C887">
            <v>94.197000000000003</v>
          </cell>
          <cell r="D887" t="str">
            <v>TOP MASTER HONDA CB600</v>
          </cell>
          <cell r="E887" t="str">
            <v>TOP MASTER HONDA CB600</v>
          </cell>
        </row>
        <row r="888">
          <cell r="A888" t="str">
            <v>H0HR67ST</v>
          </cell>
          <cell r="B888" t="str">
            <v>8430358095762</v>
          </cell>
          <cell r="C888">
            <v>123.42</v>
          </cell>
          <cell r="D888" t="str">
            <v>TOP MASTER HONDA HORNET CB600 F</v>
          </cell>
          <cell r="E888" t="str">
            <v>TOP MASTER HONDA HORNET CB600 F</v>
          </cell>
        </row>
        <row r="889">
          <cell r="A889" t="str">
            <v>K0AK57ST</v>
          </cell>
          <cell r="B889" t="str">
            <v>8430358645318</v>
          </cell>
          <cell r="C889">
            <v>110.16</v>
          </cell>
          <cell r="D889" t="str">
            <v>TOP MASTER KYMCO AK 550</v>
          </cell>
          <cell r="E889" t="str">
            <v>TOP MASTER KYMCO AK 550</v>
          </cell>
        </row>
        <row r="890">
          <cell r="A890" t="str">
            <v>K0GD16ST</v>
          </cell>
          <cell r="B890" t="str">
            <v>8430358630703</v>
          </cell>
          <cell r="C890">
            <v>58.14</v>
          </cell>
          <cell r="D890" t="str">
            <v>TOP MASTER KYMCO GRAND DINK 125/300ABS</v>
          </cell>
          <cell r="E890" t="str">
            <v>TOP MASTER KYMCO GRAND DINK 125/300ABS</v>
          </cell>
        </row>
        <row r="891">
          <cell r="A891" t="str">
            <v>K0GL14ST</v>
          </cell>
          <cell r="B891" t="str">
            <v>8430358562165</v>
          </cell>
          <cell r="C891">
            <v>46.92</v>
          </cell>
          <cell r="D891" t="str">
            <v>TOP MASTER KYMCO AGILITY 50/12/5200I/4T</v>
          </cell>
          <cell r="E891" t="str">
            <v>TOP MASTER KYMCO AGILITY 50/12/5200I/4T</v>
          </cell>
        </row>
        <row r="892">
          <cell r="A892" t="str">
            <v>K0GT18ST</v>
          </cell>
          <cell r="B892" t="str">
            <v>8430358108790</v>
          </cell>
          <cell r="C892">
            <v>46.92</v>
          </cell>
          <cell r="D892" t="str">
            <v>TOP MASTER KAWASAKI GTR 1400</v>
          </cell>
          <cell r="E892" t="str">
            <v>TOP MASTER KAWASAKI GTR 1400</v>
          </cell>
        </row>
        <row r="893">
          <cell r="A893" t="str">
            <v>K0ZS18ST</v>
          </cell>
          <cell r="B893" t="str">
            <v>8430358665361</v>
          </cell>
          <cell r="C893">
            <v>171.36</v>
          </cell>
          <cell r="D893" t="str">
            <v>TOP MASTER KAWASAKI Z1000SX</v>
          </cell>
          <cell r="E893" t="str">
            <v>TOP MASTER KAWASAKI Z1000SX</v>
          </cell>
        </row>
        <row r="894">
          <cell r="A894" t="str">
            <v>P0V59T</v>
          </cell>
          <cell r="B894" t="str">
            <v>8430358022409</v>
          </cell>
          <cell r="C894">
            <v>25.5</v>
          </cell>
          <cell r="D894" t="str">
            <v>TOP MASTER PEUGEOT VIVACITY 50</v>
          </cell>
          <cell r="E894" t="str">
            <v>TOP MASTER PEUGEOT VIVACITY 50</v>
          </cell>
        </row>
        <row r="895">
          <cell r="A895" t="str">
            <v>S0BN60ST</v>
          </cell>
          <cell r="B895" t="str">
            <v>8430358035089</v>
          </cell>
          <cell r="C895">
            <v>93.84</v>
          </cell>
          <cell r="D895" t="str">
            <v>TOP MASTER SUZUKI BANDIT 600</v>
          </cell>
          <cell r="E895" t="str">
            <v>TOP MASTER SUZUKI BANDIT 600</v>
          </cell>
        </row>
        <row r="896">
          <cell r="A896" t="str">
            <v>S0BR17ST</v>
          </cell>
          <cell r="B896" t="str">
            <v>8430358084537</v>
          </cell>
          <cell r="C896">
            <v>74.358000000000004</v>
          </cell>
          <cell r="D896" t="str">
            <v>TOP MASTER SUZUKI BURGMAN</v>
          </cell>
          <cell r="E896" t="str">
            <v>TOP MASTER SUZUKI BURGMAN</v>
          </cell>
        </row>
        <row r="897">
          <cell r="A897" t="str">
            <v>S0BR62ST</v>
          </cell>
          <cell r="B897" t="str">
            <v>8430358036437</v>
          </cell>
          <cell r="C897">
            <v>54.06</v>
          </cell>
          <cell r="D897" t="str">
            <v>TOP MASTER SUZUKI BURGMAN 650</v>
          </cell>
          <cell r="E897" t="str">
            <v>TOP MASTER SUZUKI BURGMAN 650</v>
          </cell>
        </row>
        <row r="898">
          <cell r="A898" t="str">
            <v>S0GL69ST</v>
          </cell>
          <cell r="B898" t="str">
            <v>8430358482340</v>
          </cell>
          <cell r="C898">
            <v>129.54</v>
          </cell>
          <cell r="D898" t="str">
            <v>TOP MASTER SUZUKI GLADIUS 650</v>
          </cell>
          <cell r="E898" t="str">
            <v>TOP MASTER SUZUKI GLADIUS 650</v>
          </cell>
        </row>
        <row r="899">
          <cell r="A899" t="str">
            <v>S0GS17ST</v>
          </cell>
          <cell r="B899" t="str">
            <v>8430358650190</v>
          </cell>
          <cell r="C899">
            <v>177.48</v>
          </cell>
          <cell r="D899" t="str">
            <v>TOP MASTER SUZUKI GSX-S 125</v>
          </cell>
          <cell r="E899" t="str">
            <v>TOP MASTER SUZUKI GSX-S 125</v>
          </cell>
        </row>
        <row r="900">
          <cell r="A900" t="str">
            <v>S0GS71ST</v>
          </cell>
          <cell r="B900" t="str">
            <v>8430358511958</v>
          </cell>
          <cell r="C900">
            <v>138.72</v>
          </cell>
          <cell r="D900" t="str">
            <v>TOP MASTER SUZUKI GSR 750</v>
          </cell>
          <cell r="E900" t="str">
            <v>TOP MASTER SUZUKI GSR 750</v>
          </cell>
        </row>
        <row r="901">
          <cell r="A901" t="str">
            <v>S0GS77ST</v>
          </cell>
          <cell r="B901" t="str">
            <v>8430358642164</v>
          </cell>
          <cell r="C901">
            <v>160.13999999999999</v>
          </cell>
          <cell r="D901" t="str">
            <v>TOP MASTER SUZUKI GSX 750 S</v>
          </cell>
          <cell r="E901" t="str">
            <v>TOP MASTER SUZUKI GSX 750 S</v>
          </cell>
        </row>
        <row r="902">
          <cell r="A902" t="str">
            <v>S0GT25ST</v>
          </cell>
          <cell r="B902" t="str">
            <v>8430358056282</v>
          </cell>
          <cell r="C902">
            <v>89.76</v>
          </cell>
          <cell r="D902" t="str">
            <v>TOP MASTER SYM GTS 125/250</v>
          </cell>
          <cell r="E902" t="str">
            <v>TOP MASTER SYM GTS 125/250</v>
          </cell>
        </row>
        <row r="903">
          <cell r="A903" t="str">
            <v>S0VS14ST</v>
          </cell>
          <cell r="B903" t="str">
            <v>8430358563421</v>
          </cell>
          <cell r="C903">
            <v>55.997999999999998</v>
          </cell>
          <cell r="D903" t="str">
            <v>TOP MASTER SUZUKI V-STROM 650/1000</v>
          </cell>
          <cell r="E903" t="str">
            <v>TOP MASTER SUZUKI V-STROM 650/1000</v>
          </cell>
        </row>
        <row r="904">
          <cell r="A904" t="str">
            <v>W0CS62ST</v>
          </cell>
          <cell r="B904" t="str">
            <v>8430358541771</v>
          </cell>
          <cell r="C904">
            <v>73.337999999999994</v>
          </cell>
          <cell r="D904" t="str">
            <v>TOP MASTER BMW C600 SPORT</v>
          </cell>
          <cell r="E904" t="str">
            <v>TOP MASTER BMW C600 SPORT</v>
          </cell>
        </row>
        <row r="905">
          <cell r="A905" t="str">
            <v>W0GG37ST</v>
          </cell>
          <cell r="B905" t="str">
            <v>8430358651395</v>
          </cell>
          <cell r="C905">
            <v>45.9</v>
          </cell>
          <cell r="D905" t="str">
            <v>TOP MASTER BMW G 310 GS</v>
          </cell>
          <cell r="E905" t="str">
            <v>TOP MASTER BMW G 310 GS</v>
          </cell>
        </row>
        <row r="906">
          <cell r="A906" t="str">
            <v>W0GS13ST</v>
          </cell>
          <cell r="B906" t="str">
            <v>8430358546899</v>
          </cell>
          <cell r="C906">
            <v>73.337999999999994</v>
          </cell>
          <cell r="D906" t="str">
            <v>TOP MASTER BMW R1200/1250 GS</v>
          </cell>
          <cell r="E906" t="str">
            <v>TOP MASTER BMW R1200/1250 GS</v>
          </cell>
        </row>
        <row r="907">
          <cell r="A907" t="str">
            <v>W0RT19ST</v>
          </cell>
          <cell r="B907" t="str">
            <v>8430358499782</v>
          </cell>
          <cell r="C907">
            <v>67.319999999999993</v>
          </cell>
          <cell r="D907" t="str">
            <v>TOP MASTER BMW R1200 RT</v>
          </cell>
          <cell r="E907" t="str">
            <v>TOP MASTER BMW R1200 RT</v>
          </cell>
        </row>
        <row r="908">
          <cell r="A908" t="str">
            <v>Y0NS58ST</v>
          </cell>
          <cell r="B908" t="str">
            <v>8430358900004</v>
          </cell>
          <cell r="C908">
            <v>90.78</v>
          </cell>
          <cell r="D908" t="str">
            <v>TOP MASTER YAMAHA NE'OS 50</v>
          </cell>
          <cell r="E908" t="str">
            <v>TOP MASTER YAMAHA NE'OS 50</v>
          </cell>
        </row>
        <row r="909">
          <cell r="A909" t="str">
            <v>Y0TM52ST</v>
          </cell>
          <cell r="B909" t="str">
            <v>8430358527591</v>
          </cell>
          <cell r="C909">
            <v>119.34</v>
          </cell>
          <cell r="D909" t="str">
            <v>TOP MASTER YAMAHAT-MAX 530</v>
          </cell>
          <cell r="E909" t="str">
            <v>TOP MASTER YAMAHAT-MAX 530</v>
          </cell>
        </row>
        <row r="910">
          <cell r="A910" t="str">
            <v>Y0YS17ST</v>
          </cell>
          <cell r="B910" t="str">
            <v>8430358647077</v>
          </cell>
          <cell r="C910">
            <v>100.98</v>
          </cell>
          <cell r="D910" t="str">
            <v>TOP MASTER YAMAHA YS 125</v>
          </cell>
          <cell r="E910" t="str">
            <v>TOP MASTER YAMAHA YS 125</v>
          </cell>
        </row>
        <row r="911">
          <cell r="A911" t="str">
            <v>Y0TC98ST</v>
          </cell>
          <cell r="B911" t="str">
            <v>8430358662605</v>
          </cell>
          <cell r="C911">
            <v>151.97999999999999</v>
          </cell>
          <cell r="D911" t="str">
            <v>TOP MASTER YAMAHA TRACER 900/GT</v>
          </cell>
          <cell r="E911" t="str">
            <v>TOP MASTER YAMAHA TRACER 900/GT</v>
          </cell>
        </row>
        <row r="912">
          <cell r="A912" t="str">
            <v>H0DV10ST</v>
          </cell>
          <cell r="B912" t="str">
            <v>8430358670266</v>
          </cell>
          <cell r="C912">
            <v>55.997999999999998</v>
          </cell>
          <cell r="D912" t="str">
            <v>TOP MASTER AFRICA TWIN CRF 1100L ADVENTURE SPORT</v>
          </cell>
          <cell r="E912" t="str">
            <v>TOP MASTER AFRICA TWIN CRF 1100L ADVENTURE SPORT</v>
          </cell>
        </row>
        <row r="913">
          <cell r="A913" t="str">
            <v>W0GS19ST</v>
          </cell>
          <cell r="B913" t="str">
            <v>8430358671089</v>
          </cell>
          <cell r="C913">
            <v>54.978000000000002</v>
          </cell>
          <cell r="D913" t="str">
            <v>TOP MASTER BMW R1200/1250GS ADVENTURE</v>
          </cell>
          <cell r="E913" t="str">
            <v>TOP MASTER BMW R1200/1250GS ADVENTURE</v>
          </cell>
        </row>
        <row r="914">
          <cell r="A914" t="str">
            <v>K0DK30ST</v>
          </cell>
          <cell r="B914" t="str">
            <v>8430358673045</v>
          </cell>
          <cell r="C914">
            <v>86.7</v>
          </cell>
          <cell r="D914" t="str">
            <v>TOP MASTER KTM DUKE 390 ADVENTURE</v>
          </cell>
          <cell r="E914" t="str">
            <v>TOP MASTER KTM DUKE 390 ADVENTURE</v>
          </cell>
        </row>
        <row r="915">
          <cell r="A915" t="str">
            <v>K0VS10ST</v>
          </cell>
          <cell r="B915" t="str">
            <v>8430358671096</v>
          </cell>
          <cell r="C915">
            <v>100.98</v>
          </cell>
          <cell r="D915" t="str">
            <v>TOP MASTER KEEWAY VIESTE 125</v>
          </cell>
          <cell r="E915" t="str">
            <v>TOP MASTER KEEWAY VIESTE 125</v>
          </cell>
        </row>
        <row r="916">
          <cell r="A916" t="str">
            <v>K0Z119ST</v>
          </cell>
          <cell r="B916" t="str">
            <v>8430358668775</v>
          </cell>
          <cell r="C916">
            <v>161.16</v>
          </cell>
          <cell r="D916" t="str">
            <v>TOP MASTER KAWASAKI Z125</v>
          </cell>
          <cell r="E916" t="str">
            <v>TOP MASTER KAWASAKI Z125</v>
          </cell>
        </row>
        <row r="917">
          <cell r="A917" t="str">
            <v>T0TG90ST</v>
          </cell>
          <cell r="B917" t="str">
            <v>8430358672772</v>
          </cell>
          <cell r="C917">
            <v>43.86</v>
          </cell>
          <cell r="D917" t="str">
            <v>TOP MASTER TRIUMPH TIGER 900-1200/GT/RALLY</v>
          </cell>
          <cell r="E917" t="str">
            <v>TOP MASTER TRIUMPH TIGER 900-1200/GT/RALLY</v>
          </cell>
        </row>
        <row r="918">
          <cell r="A918" t="str">
            <v>W0FR90ST</v>
          </cell>
          <cell r="B918" t="str">
            <v>8430358673991</v>
          </cell>
          <cell r="C918">
            <v>120.36</v>
          </cell>
          <cell r="D918" t="str">
            <v>TOP MASTER BMW F900X/XR</v>
          </cell>
          <cell r="E918" t="str">
            <v>TOP MASTER BMW F900X/XR</v>
          </cell>
        </row>
        <row r="919">
          <cell r="A919" t="str">
            <v>V0DS50ST</v>
          </cell>
          <cell r="B919" t="str">
            <v>8430358675537</v>
          </cell>
          <cell r="C919">
            <v>46.92</v>
          </cell>
          <cell r="D919" t="str">
            <v>TOP MASTER VOGE 500DS</v>
          </cell>
          <cell r="E919" t="str">
            <v>TOP MASTER VOGE 500DS</v>
          </cell>
        </row>
        <row r="920">
          <cell r="A920" t="str">
            <v>Y0MT31ST</v>
          </cell>
          <cell r="B920" t="str">
            <v>8430358676664</v>
          </cell>
          <cell r="C920">
            <v>156.06</v>
          </cell>
          <cell r="D920" t="str">
            <v>TOP MASTER YAMAHA MT03</v>
          </cell>
          <cell r="E920" t="str">
            <v>TOP MASTER YAMAHA MT03</v>
          </cell>
        </row>
        <row r="921">
          <cell r="A921" t="str">
            <v>S0MS41ST</v>
          </cell>
          <cell r="B921" t="str">
            <v>8430358677326</v>
          </cell>
          <cell r="C921">
            <v>126.48</v>
          </cell>
          <cell r="D921" t="str">
            <v>TOP MASTER SYM MAXSYM 400</v>
          </cell>
          <cell r="E921" t="str">
            <v>TOP MASTER SYM MAXSYM 400</v>
          </cell>
        </row>
        <row r="922">
          <cell r="A922" t="str">
            <v>Y0MT91ST</v>
          </cell>
          <cell r="B922" t="str">
            <v>8430358677623</v>
          </cell>
          <cell r="C922">
            <v>152.898</v>
          </cell>
          <cell r="D922" t="str">
            <v>TOP MASTER YAMAHA MT09/SP</v>
          </cell>
          <cell r="E922" t="str">
            <v>TOP MASTER YAMAHA MT09/SP</v>
          </cell>
        </row>
        <row r="923">
          <cell r="A923" t="str">
            <v>R0HM41ST</v>
          </cell>
          <cell r="B923" t="str">
            <v>8430358680203</v>
          </cell>
          <cell r="C923">
            <v>73.44</v>
          </cell>
          <cell r="D923" t="str">
            <v>TOP MASTER ROYAL ENFIELD HIMALAYAN</v>
          </cell>
          <cell r="E923" t="str">
            <v>TOP MASTER ROYAL ENFIELD HIMALAYAN</v>
          </cell>
        </row>
        <row r="924">
          <cell r="A924" t="str">
            <v>H0XV71ST</v>
          </cell>
          <cell r="B924" t="str">
            <v>8430358680906</v>
          </cell>
          <cell r="C924">
            <v>43.86</v>
          </cell>
          <cell r="D924" t="str">
            <v>TOP MASTER HONDA X-ADV/FORZA 750/NT1100</v>
          </cell>
          <cell r="E924" t="str">
            <v>TOP MASTER HONDA X-ADV/FORZA 750/NT1100</v>
          </cell>
        </row>
        <row r="925">
          <cell r="A925" t="str">
            <v>K0ZR61ST</v>
          </cell>
          <cell r="B925" t="str">
            <v>8430358683266</v>
          </cell>
          <cell r="C925">
            <v>128.41800000000001</v>
          </cell>
          <cell r="D925" t="str">
            <v>TOP MASTER KAWASAKI Z650RS</v>
          </cell>
          <cell r="E925" t="str">
            <v>TOP MASTER KAWASAKI Z650RS</v>
          </cell>
        </row>
        <row r="926">
          <cell r="A926" t="str">
            <v>M0XR52ST</v>
          </cell>
          <cell r="B926" t="str">
            <v>8430358684492</v>
          </cell>
          <cell r="C926">
            <v>50.479799999999997</v>
          </cell>
          <cell r="D926" t="str">
            <v>TOP MASTER MACBOR MONTANA XR5 500</v>
          </cell>
          <cell r="E926" t="str">
            <v>TOP MASTER MACBOR MONTANA XR5 500</v>
          </cell>
        </row>
        <row r="927">
          <cell r="A927" t="str">
            <v>Q0SK72ST</v>
          </cell>
          <cell r="B927" t="str">
            <v>8430358686120</v>
          </cell>
          <cell r="C927">
            <v>147.49199999999999</v>
          </cell>
          <cell r="D927" t="str">
            <v>TOP MASTER QJMOTOR SRK 700</v>
          </cell>
          <cell r="E927" t="str">
            <v>TOP MASTER QJMOTOR SRK 700</v>
          </cell>
        </row>
        <row r="928">
          <cell r="A928" t="str">
            <v>C0CL71ST</v>
          </cell>
          <cell r="B928" t="str">
            <v>8430358686304</v>
          </cell>
          <cell r="C928">
            <v>142.74</v>
          </cell>
          <cell r="D928" t="str">
            <v>TOP MASTER CFMOTO 700 CL-X HERITAGE</v>
          </cell>
          <cell r="E928" t="str">
            <v>TOP MASTER CFMOTO 700 CL-X HERITAGE</v>
          </cell>
        </row>
        <row r="929">
          <cell r="A929" t="str">
            <v>D0DS92ST</v>
          </cell>
          <cell r="B929" t="str">
            <v>8430358687950</v>
          </cell>
          <cell r="C929">
            <v>128.51</v>
          </cell>
          <cell r="D929" t="str">
            <v>TOP MASTER DUCATI DESERT X 937</v>
          </cell>
          <cell r="E929" t="str">
            <v>TOP MASTER DUCATI DESERT X 937</v>
          </cell>
        </row>
        <row r="930">
          <cell r="A930" t="str">
            <v>B0BN18ST</v>
          </cell>
          <cell r="B930" t="str">
            <v>8430358658691</v>
          </cell>
          <cell r="C930">
            <v>105.06</v>
          </cell>
          <cell r="D930" t="str">
            <v>TOP MASTER BENELLI BN 125</v>
          </cell>
          <cell r="E930" t="str">
            <v>TOP MASTER BENELLI BN 125</v>
          </cell>
        </row>
        <row r="931">
          <cell r="A931" t="str">
            <v>D0RD16ST</v>
          </cell>
          <cell r="B931" t="str">
            <v>8430358057142</v>
          </cell>
          <cell r="C931">
            <v>96.798000000000002</v>
          </cell>
          <cell r="D931" t="str">
            <v>TOP MASTER DAELIM ROADWIN 125</v>
          </cell>
          <cell r="E931" t="str">
            <v>TOP MASTER DAELIM ROADWIN 125</v>
          </cell>
        </row>
        <row r="932">
          <cell r="A932" t="str">
            <v>H0CB59ST</v>
          </cell>
          <cell r="B932" t="str">
            <v>8430358665958</v>
          </cell>
          <cell r="C932">
            <v>131.58000000000001</v>
          </cell>
          <cell r="D932" t="str">
            <v>TOP MASTER HONDA CB500F/CBR500R</v>
          </cell>
          <cell r="E932" t="str">
            <v>TOP MASTER HONDA CB500F/CBR500R</v>
          </cell>
        </row>
        <row r="933">
          <cell r="A933" t="str">
            <v>H0CF64ST</v>
          </cell>
          <cell r="B933" t="str">
            <v>8430358579040</v>
          </cell>
          <cell r="C933">
            <v>100.0518</v>
          </cell>
          <cell r="D933" t="str">
            <v>TOP MASTER HONDA CB650 F</v>
          </cell>
          <cell r="E933" t="str">
            <v>TOP MASTER HONDA CB650 F</v>
          </cell>
        </row>
        <row r="934">
          <cell r="A934" t="str">
            <v>H0CR22ST</v>
          </cell>
          <cell r="B934" t="str">
            <v>8430358530102</v>
          </cell>
          <cell r="C934">
            <v>73.34</v>
          </cell>
          <cell r="D934" t="str">
            <v>TOP MASTER HONDA CRF 250L</v>
          </cell>
          <cell r="E934" t="str">
            <v>TOP MASTER HONDA CRF 250L</v>
          </cell>
        </row>
        <row r="935">
          <cell r="A935" t="str">
            <v>H0DL12ST</v>
          </cell>
          <cell r="B935" t="str">
            <v>8430358034518</v>
          </cell>
          <cell r="C935">
            <v>73.337999999999994</v>
          </cell>
          <cell r="D935" t="str">
            <v>TOP MASTER HONDA DYLAN125</v>
          </cell>
          <cell r="E935" t="str">
            <v>TOP MASTER HONDA DYLAN125</v>
          </cell>
        </row>
        <row r="936">
          <cell r="A936" t="str">
            <v>H0GL15ST</v>
          </cell>
          <cell r="B936" t="str">
            <v>8430358662223</v>
          </cell>
          <cell r="C936">
            <v>54.06</v>
          </cell>
          <cell r="D936" t="str">
            <v>TOP MASTER HONDA GL 1800 GOLDWING</v>
          </cell>
          <cell r="E936" t="str">
            <v>TOP MASTER HONDA GL 1800 GOLDWING</v>
          </cell>
        </row>
        <row r="937">
          <cell r="A937" t="str">
            <v>K0DK34ST</v>
          </cell>
          <cell r="B937" t="str">
            <v>8430358588240</v>
          </cell>
          <cell r="C937">
            <v>97.92</v>
          </cell>
          <cell r="D937" t="str">
            <v>TOP MASTER KTM DUKE 125/200/390</v>
          </cell>
          <cell r="E937" t="str">
            <v>TOP MASTER KTM DUKE 125/200/390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05D1CF10-0D7B-4AAE-823E-7272EFBF9A17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marca_nombre" tableColumnId="1"/>
      <queryTableField id="2" name="modelo_nombre" tableColumnId="2"/>
      <queryTableField id="3" name="moto_year" tableColumnId="3"/>
      <queryTableField id="4" name="moto_cilindrada" tableColumnId="4"/>
      <queryTableField id="5" name="ref_shadID" tableColumnId="5"/>
      <queryTableField id="6" dataBound="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9DD3C7-6630-4DEE-B0A5-9AB7FBF73124}" name="Consulta1" displayName="Consulta1" ref="A1:F2216" tableType="queryTable" totalsRowShown="0">
  <autoFilter ref="A1:F2216" xr:uid="{2C318670-F9D2-4EB7-9F47-9C43C0E1EF96}">
    <filterColumn colId="5">
      <filters>
        <filter val="FIXATION CLICK SYSTEM"/>
      </filters>
    </filterColumn>
  </autoFilter>
  <sortState xmlns:xlrd2="http://schemas.microsoft.com/office/spreadsheetml/2017/richdata2" ref="A2:F2216">
    <sortCondition ref="A1:A2216"/>
  </sortState>
  <tableColumns count="6">
    <tableColumn id="1" xr3:uid="{DFC34D91-69BB-412D-8C79-3BB7B770A245}" uniqueName="1" name="marca_nombre" queryTableFieldId="1" dataDxfId="3"/>
    <tableColumn id="2" xr3:uid="{00437D56-A86F-4AEA-A130-1AA580521EAD}" uniqueName="2" name="modelo_nombre" queryTableFieldId="2" dataDxfId="2"/>
    <tableColumn id="3" xr3:uid="{EFA2989D-C0AC-4F7E-9BA5-5AC51F5AB4EB}" uniqueName="3" name="moto_year" queryTableFieldId="3"/>
    <tableColumn id="4" xr3:uid="{ADB2D23D-28BF-412F-A793-45EC6A721B3B}" uniqueName="4" name="moto_cilindrada" queryTableFieldId="4"/>
    <tableColumn id="5" xr3:uid="{D5977777-061A-4CF2-8633-6F381CE4C6E3}" uniqueName="5" name="ref_shadID" queryTableFieldId="5" dataDxfId="1"/>
    <tableColumn id="6" xr3:uid="{CF253D39-5061-4352-9F6C-5B559DC4957D}" uniqueName="6" name="Columna1" queryTableFieldId="6" dataDxfId="0">
      <calculatedColumnFormula>VLOOKUP(Consulta1[[#This Row],[ref_shadID]],[1]SHAD_products!$A:$E,5,0)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6FD1-ACD7-412C-8C0D-D56727530F5E}">
  <sheetPr codeName="Hoja1"/>
  <dimension ref="A1:F2216"/>
  <sheetViews>
    <sheetView tabSelected="1" topLeftCell="A2167" workbookViewId="0">
      <selection activeCell="F488" sqref="F488:F2216"/>
    </sheetView>
  </sheetViews>
  <sheetFormatPr baseColWidth="10" defaultRowHeight="15" x14ac:dyDescent="0.25"/>
  <cols>
    <col min="1" max="1" width="17.7109375" bestFit="1" customWidth="1"/>
    <col min="2" max="2" width="56.140625" customWidth="1"/>
    <col min="3" max="3" width="12.85546875" bestFit="1" customWidth="1"/>
    <col min="4" max="4" width="17.7109375" bestFit="1" customWidth="1"/>
    <col min="5" max="5" width="12.85546875" bestFit="1" customWidth="1"/>
    <col min="6" max="6" width="32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277</v>
      </c>
    </row>
    <row r="2" spans="1:6" x14ac:dyDescent="0.25">
      <c r="A2" t="s">
        <v>5</v>
      </c>
      <c r="B2" t="s">
        <v>6</v>
      </c>
      <c r="C2">
        <v>2001</v>
      </c>
      <c r="D2">
        <v>1000</v>
      </c>
      <c r="E2" t="s">
        <v>222</v>
      </c>
      <c r="F2" s="1" t="s">
        <v>278</v>
      </c>
    </row>
    <row r="3" spans="1:6" x14ac:dyDescent="0.25">
      <c r="A3" t="s">
        <v>5</v>
      </c>
      <c r="B3" t="s">
        <v>6</v>
      </c>
      <c r="C3">
        <v>2002</v>
      </c>
      <c r="D3">
        <v>1000</v>
      </c>
      <c r="E3" t="s">
        <v>222</v>
      </c>
      <c r="F3" s="1" t="s">
        <v>278</v>
      </c>
    </row>
    <row r="4" spans="1:6" x14ac:dyDescent="0.25">
      <c r="A4" t="s">
        <v>5</v>
      </c>
      <c r="B4" t="s">
        <v>6</v>
      </c>
      <c r="C4">
        <v>2003</v>
      </c>
      <c r="D4">
        <v>1000</v>
      </c>
      <c r="E4" t="s">
        <v>222</v>
      </c>
      <c r="F4" s="1" t="s">
        <v>278</v>
      </c>
    </row>
    <row r="5" spans="1:6" x14ac:dyDescent="0.25">
      <c r="A5" t="s">
        <v>5</v>
      </c>
      <c r="B5" t="s">
        <v>6</v>
      </c>
      <c r="C5">
        <v>2004</v>
      </c>
      <c r="D5">
        <v>1000</v>
      </c>
      <c r="E5" t="s">
        <v>222</v>
      </c>
      <c r="F5" s="1" t="s">
        <v>278</v>
      </c>
    </row>
    <row r="6" spans="1:6" x14ac:dyDescent="0.25">
      <c r="A6" t="s">
        <v>5</v>
      </c>
      <c r="B6" t="s">
        <v>6</v>
      </c>
      <c r="C6">
        <v>2005</v>
      </c>
      <c r="D6">
        <v>1000</v>
      </c>
      <c r="E6" t="s">
        <v>222</v>
      </c>
      <c r="F6" s="1" t="s">
        <v>278</v>
      </c>
    </row>
    <row r="7" spans="1:6" x14ac:dyDescent="0.25">
      <c r="A7" t="s">
        <v>5</v>
      </c>
      <c r="B7" t="s">
        <v>6</v>
      </c>
      <c r="C7">
        <v>2006</v>
      </c>
      <c r="D7">
        <v>1000</v>
      </c>
      <c r="E7" t="s">
        <v>222</v>
      </c>
      <c r="F7" s="1" t="s">
        <v>278</v>
      </c>
    </row>
    <row r="8" spans="1:6" x14ac:dyDescent="0.25">
      <c r="A8" t="s">
        <v>5</v>
      </c>
      <c r="B8" t="s">
        <v>6</v>
      </c>
      <c r="C8">
        <v>2007</v>
      </c>
      <c r="D8">
        <v>1000</v>
      </c>
      <c r="E8" t="s">
        <v>222</v>
      </c>
      <c r="F8" s="1" t="s">
        <v>278</v>
      </c>
    </row>
    <row r="9" spans="1:6" x14ac:dyDescent="0.25">
      <c r="A9" t="s">
        <v>5</v>
      </c>
      <c r="B9" t="s">
        <v>6</v>
      </c>
      <c r="C9">
        <v>2008</v>
      </c>
      <c r="D9">
        <v>1000</v>
      </c>
      <c r="E9" t="s">
        <v>222</v>
      </c>
      <c r="F9" s="1" t="s">
        <v>278</v>
      </c>
    </row>
    <row r="10" spans="1:6" x14ac:dyDescent="0.25">
      <c r="A10" t="s">
        <v>5</v>
      </c>
      <c r="B10" t="s">
        <v>6</v>
      </c>
      <c r="C10">
        <v>2009</v>
      </c>
      <c r="D10">
        <v>1000</v>
      </c>
      <c r="E10" t="s">
        <v>222</v>
      </c>
      <c r="F10" s="1" t="s">
        <v>278</v>
      </c>
    </row>
    <row r="11" spans="1:6" x14ac:dyDescent="0.25">
      <c r="A11" t="s">
        <v>5</v>
      </c>
      <c r="B11" t="s">
        <v>6</v>
      </c>
      <c r="C11">
        <v>2010</v>
      </c>
      <c r="D11">
        <v>1000</v>
      </c>
      <c r="E11" t="s">
        <v>222</v>
      </c>
      <c r="F11" s="1" t="s">
        <v>278</v>
      </c>
    </row>
    <row r="12" spans="1:6" x14ac:dyDescent="0.25">
      <c r="A12" t="s">
        <v>5</v>
      </c>
      <c r="B12" t="s">
        <v>7</v>
      </c>
      <c r="C12">
        <v>2007</v>
      </c>
      <c r="D12">
        <v>750</v>
      </c>
      <c r="E12" t="s">
        <v>222</v>
      </c>
      <c r="F12" s="1" t="s">
        <v>278</v>
      </c>
    </row>
    <row r="13" spans="1:6" x14ac:dyDescent="0.25">
      <c r="A13" t="s">
        <v>5</v>
      </c>
      <c r="B13" t="s">
        <v>7</v>
      </c>
      <c r="C13">
        <v>2008</v>
      </c>
      <c r="D13">
        <v>750</v>
      </c>
      <c r="E13" t="s">
        <v>222</v>
      </c>
      <c r="F13" s="1" t="s">
        <v>278</v>
      </c>
    </row>
    <row r="14" spans="1:6" x14ac:dyDescent="0.25">
      <c r="A14" t="s">
        <v>5</v>
      </c>
      <c r="B14" t="s">
        <v>7</v>
      </c>
      <c r="C14">
        <v>2009</v>
      </c>
      <c r="D14">
        <v>750</v>
      </c>
      <c r="E14" t="s">
        <v>222</v>
      </c>
      <c r="F14" s="1" t="s">
        <v>278</v>
      </c>
    </row>
    <row r="15" spans="1:6" x14ac:dyDescent="0.25">
      <c r="A15" t="s">
        <v>5</v>
      </c>
      <c r="B15" t="s">
        <v>7</v>
      </c>
      <c r="C15">
        <v>2010</v>
      </c>
      <c r="D15">
        <v>750</v>
      </c>
      <c r="E15" t="s">
        <v>222</v>
      </c>
      <c r="F15" s="1" t="s">
        <v>278</v>
      </c>
    </row>
    <row r="16" spans="1:6" x14ac:dyDescent="0.25">
      <c r="A16" t="s">
        <v>5</v>
      </c>
      <c r="B16" t="s">
        <v>7</v>
      </c>
      <c r="C16">
        <v>2011</v>
      </c>
      <c r="D16">
        <v>750</v>
      </c>
      <c r="E16" t="s">
        <v>222</v>
      </c>
      <c r="F16" s="1" t="s">
        <v>278</v>
      </c>
    </row>
    <row r="17" spans="1:6" x14ac:dyDescent="0.25">
      <c r="A17" t="s">
        <v>5</v>
      </c>
      <c r="B17" t="s">
        <v>7</v>
      </c>
      <c r="C17">
        <v>2012</v>
      </c>
      <c r="D17">
        <v>750</v>
      </c>
      <c r="E17" t="s">
        <v>222</v>
      </c>
      <c r="F17" s="1" t="s">
        <v>278</v>
      </c>
    </row>
    <row r="18" spans="1:6" x14ac:dyDescent="0.25">
      <c r="A18" t="s">
        <v>5</v>
      </c>
      <c r="B18" t="s">
        <v>7</v>
      </c>
      <c r="C18">
        <v>2013</v>
      </c>
      <c r="D18">
        <v>750</v>
      </c>
      <c r="E18" t="s">
        <v>222</v>
      </c>
      <c r="F18" s="1" t="s">
        <v>278</v>
      </c>
    </row>
    <row r="19" spans="1:6" x14ac:dyDescent="0.25">
      <c r="A19" t="s">
        <v>5</v>
      </c>
      <c r="B19" t="s">
        <v>7</v>
      </c>
      <c r="C19">
        <v>2014</v>
      </c>
      <c r="D19">
        <v>750</v>
      </c>
      <c r="E19" t="s">
        <v>222</v>
      </c>
      <c r="F19" s="1" t="s">
        <v>278</v>
      </c>
    </row>
    <row r="20" spans="1:6" x14ac:dyDescent="0.25">
      <c r="A20" t="s">
        <v>5</v>
      </c>
      <c r="B20" t="s">
        <v>7</v>
      </c>
      <c r="C20">
        <v>2015</v>
      </c>
      <c r="D20">
        <v>750</v>
      </c>
      <c r="E20" t="s">
        <v>222</v>
      </c>
      <c r="F20" s="1" t="s">
        <v>278</v>
      </c>
    </row>
    <row r="21" spans="1:6" x14ac:dyDescent="0.25">
      <c r="A21" t="s">
        <v>5</v>
      </c>
      <c r="B21" t="s">
        <v>7</v>
      </c>
      <c r="C21">
        <v>2016</v>
      </c>
      <c r="D21">
        <v>750</v>
      </c>
      <c r="E21" t="s">
        <v>222</v>
      </c>
      <c r="F21" s="1" t="s">
        <v>278</v>
      </c>
    </row>
    <row r="22" spans="1:6" x14ac:dyDescent="0.25">
      <c r="A22" t="s">
        <v>5</v>
      </c>
      <c r="B22" t="s">
        <v>7</v>
      </c>
      <c r="C22">
        <v>2017</v>
      </c>
      <c r="D22">
        <v>750</v>
      </c>
      <c r="E22" t="s">
        <v>222</v>
      </c>
      <c r="F22" s="1" t="s">
        <v>278</v>
      </c>
    </row>
    <row r="23" spans="1:6" x14ac:dyDescent="0.25">
      <c r="A23" t="s">
        <v>5</v>
      </c>
      <c r="B23" t="s">
        <v>8</v>
      </c>
      <c r="C23">
        <v>2019</v>
      </c>
      <c r="D23">
        <v>900</v>
      </c>
      <c r="E23" t="s">
        <v>222</v>
      </c>
      <c r="F23" s="1" t="s">
        <v>278</v>
      </c>
    </row>
    <row r="24" spans="1:6" x14ac:dyDescent="0.25">
      <c r="A24" t="s">
        <v>5</v>
      </c>
      <c r="B24" t="s">
        <v>8</v>
      </c>
      <c r="C24">
        <v>2020</v>
      </c>
      <c r="D24">
        <v>900</v>
      </c>
      <c r="E24" t="s">
        <v>222</v>
      </c>
      <c r="F24" s="1" t="s">
        <v>278</v>
      </c>
    </row>
    <row r="25" spans="1:6" x14ac:dyDescent="0.25">
      <c r="A25" t="s">
        <v>5</v>
      </c>
      <c r="B25" t="s">
        <v>8</v>
      </c>
      <c r="C25">
        <v>2021</v>
      </c>
      <c r="D25">
        <v>900</v>
      </c>
      <c r="E25" t="s">
        <v>222</v>
      </c>
      <c r="F25" s="1" t="s">
        <v>278</v>
      </c>
    </row>
    <row r="26" spans="1:6" x14ac:dyDescent="0.25">
      <c r="A26" t="s">
        <v>5</v>
      </c>
      <c r="B26" t="s">
        <v>8</v>
      </c>
      <c r="C26">
        <v>2022</v>
      </c>
      <c r="D26">
        <v>900</v>
      </c>
      <c r="E26" t="s">
        <v>222</v>
      </c>
      <c r="F26" s="1" t="s">
        <v>278</v>
      </c>
    </row>
    <row r="27" spans="1:6" x14ac:dyDescent="0.25">
      <c r="A27" t="s">
        <v>9</v>
      </c>
      <c r="B27" t="s">
        <v>10</v>
      </c>
      <c r="C27">
        <v>2016</v>
      </c>
      <c r="D27">
        <v>250</v>
      </c>
      <c r="E27" t="s">
        <v>222</v>
      </c>
      <c r="F27" s="1" t="s">
        <v>278</v>
      </c>
    </row>
    <row r="28" spans="1:6" x14ac:dyDescent="0.25">
      <c r="A28" t="s">
        <v>9</v>
      </c>
      <c r="B28" t="s">
        <v>10</v>
      </c>
      <c r="C28">
        <v>2017</v>
      </c>
      <c r="D28">
        <v>250</v>
      </c>
      <c r="E28" t="s">
        <v>222</v>
      </c>
      <c r="F28" s="1" t="s">
        <v>278</v>
      </c>
    </row>
    <row r="29" spans="1:6" x14ac:dyDescent="0.25">
      <c r="A29" t="s">
        <v>9</v>
      </c>
      <c r="B29" t="s">
        <v>10</v>
      </c>
      <c r="C29">
        <v>2018</v>
      </c>
      <c r="D29">
        <v>250</v>
      </c>
      <c r="E29" t="s">
        <v>222</v>
      </c>
      <c r="F29" s="1" t="s">
        <v>278</v>
      </c>
    </row>
    <row r="30" spans="1:6" x14ac:dyDescent="0.25">
      <c r="A30" t="s">
        <v>9</v>
      </c>
      <c r="B30" t="s">
        <v>10</v>
      </c>
      <c r="C30">
        <v>2019</v>
      </c>
      <c r="D30">
        <v>250</v>
      </c>
      <c r="E30" t="s">
        <v>222</v>
      </c>
      <c r="F30" s="1" t="s">
        <v>278</v>
      </c>
    </row>
    <row r="31" spans="1:6" x14ac:dyDescent="0.25">
      <c r="A31" t="s">
        <v>9</v>
      </c>
      <c r="B31" t="s">
        <v>10</v>
      </c>
      <c r="C31">
        <v>2020</v>
      </c>
      <c r="D31">
        <v>250</v>
      </c>
      <c r="E31" t="s">
        <v>222</v>
      </c>
      <c r="F31" s="1" t="s">
        <v>278</v>
      </c>
    </row>
    <row r="32" spans="1:6" x14ac:dyDescent="0.25">
      <c r="A32" t="s">
        <v>9</v>
      </c>
      <c r="B32" t="s">
        <v>10</v>
      </c>
      <c r="C32">
        <v>2021</v>
      </c>
      <c r="D32">
        <v>250</v>
      </c>
      <c r="E32" t="s">
        <v>222</v>
      </c>
      <c r="F32" s="1" t="s">
        <v>278</v>
      </c>
    </row>
    <row r="33" spans="1:6" x14ac:dyDescent="0.25">
      <c r="A33" t="s">
        <v>9</v>
      </c>
      <c r="B33" t="s">
        <v>10</v>
      </c>
      <c r="C33">
        <v>2022</v>
      </c>
      <c r="D33">
        <v>250</v>
      </c>
      <c r="E33" t="s">
        <v>222</v>
      </c>
      <c r="F33" s="1" t="s">
        <v>278</v>
      </c>
    </row>
    <row r="34" spans="1:6" x14ac:dyDescent="0.25">
      <c r="A34" t="s">
        <v>9</v>
      </c>
      <c r="B34" t="s">
        <v>10</v>
      </c>
      <c r="C34">
        <v>2023</v>
      </c>
      <c r="D34">
        <v>250</v>
      </c>
      <c r="E34" t="s">
        <v>222</v>
      </c>
      <c r="F34" s="1" t="s">
        <v>278</v>
      </c>
    </row>
    <row r="35" spans="1:6" x14ac:dyDescent="0.25">
      <c r="A35" t="s">
        <v>9</v>
      </c>
      <c r="B35" t="s">
        <v>11</v>
      </c>
      <c r="C35">
        <v>2019</v>
      </c>
      <c r="D35">
        <v>302</v>
      </c>
      <c r="E35" t="s">
        <v>223</v>
      </c>
      <c r="F35" s="1" t="s">
        <v>278</v>
      </c>
    </row>
    <row r="36" spans="1:6" hidden="1" x14ac:dyDescent="0.25">
      <c r="A36" t="s">
        <v>9</v>
      </c>
      <c r="B36" t="s">
        <v>11</v>
      </c>
      <c r="C36">
        <v>2019</v>
      </c>
      <c r="D36">
        <v>302</v>
      </c>
      <c r="E36" t="s">
        <v>12</v>
      </c>
      <c r="F36" s="1" t="str">
        <f>VLOOKUP(Consulta1[[#This Row],[ref_shadID]],[1]SHAD_products!$A:$E,5,0)</f>
        <v>PIN SYSTEM BENELLI</v>
      </c>
    </row>
    <row r="37" spans="1:6" x14ac:dyDescent="0.25">
      <c r="A37" t="s">
        <v>9</v>
      </c>
      <c r="B37" t="s">
        <v>11</v>
      </c>
      <c r="C37">
        <v>2020</v>
      </c>
      <c r="D37">
        <v>302</v>
      </c>
      <c r="E37" t="s">
        <v>223</v>
      </c>
      <c r="F37" s="1" t="s">
        <v>278</v>
      </c>
    </row>
    <row r="38" spans="1:6" hidden="1" x14ac:dyDescent="0.25">
      <c r="A38" t="s">
        <v>9</v>
      </c>
      <c r="B38" t="s">
        <v>11</v>
      </c>
      <c r="C38">
        <v>2020</v>
      </c>
      <c r="D38">
        <v>302</v>
      </c>
      <c r="E38" t="s">
        <v>12</v>
      </c>
      <c r="F38" s="1" t="str">
        <f>VLOOKUP(Consulta1[[#This Row],[ref_shadID]],[1]SHAD_products!$A:$E,5,0)</f>
        <v>PIN SYSTEM BENELLI</v>
      </c>
    </row>
    <row r="39" spans="1:6" x14ac:dyDescent="0.25">
      <c r="A39" t="s">
        <v>9</v>
      </c>
      <c r="B39" t="s">
        <v>11</v>
      </c>
      <c r="C39">
        <v>2021</v>
      </c>
      <c r="D39">
        <v>302</v>
      </c>
      <c r="E39" t="s">
        <v>223</v>
      </c>
      <c r="F39" s="1" t="s">
        <v>278</v>
      </c>
    </row>
    <row r="40" spans="1:6" hidden="1" x14ac:dyDescent="0.25">
      <c r="A40" t="s">
        <v>9</v>
      </c>
      <c r="B40" t="s">
        <v>11</v>
      </c>
      <c r="C40">
        <v>2021</v>
      </c>
      <c r="D40">
        <v>302</v>
      </c>
      <c r="E40" t="s">
        <v>12</v>
      </c>
      <c r="F40" s="1" t="str">
        <f>VLOOKUP(Consulta1[[#This Row],[ref_shadID]],[1]SHAD_products!$A:$E,5,0)</f>
        <v>PIN SYSTEM BENELLI</v>
      </c>
    </row>
    <row r="41" spans="1:6" x14ac:dyDescent="0.25">
      <c r="A41" t="s">
        <v>9</v>
      </c>
      <c r="B41" t="s">
        <v>11</v>
      </c>
      <c r="C41">
        <v>2022</v>
      </c>
      <c r="D41">
        <v>302</v>
      </c>
      <c r="E41" t="s">
        <v>223</v>
      </c>
      <c r="F41" s="1" t="s">
        <v>278</v>
      </c>
    </row>
    <row r="42" spans="1:6" hidden="1" x14ac:dyDescent="0.25">
      <c r="A42" t="s">
        <v>9</v>
      </c>
      <c r="B42" t="s">
        <v>11</v>
      </c>
      <c r="C42">
        <v>2022</v>
      </c>
      <c r="D42">
        <v>302</v>
      </c>
      <c r="E42" t="s">
        <v>12</v>
      </c>
      <c r="F42" s="1" t="str">
        <f>VLOOKUP(Consulta1[[#This Row],[ref_shadID]],[1]SHAD_products!$A:$E,5,0)</f>
        <v>PIN SYSTEM BENELLI</v>
      </c>
    </row>
    <row r="43" spans="1:6" x14ac:dyDescent="0.25">
      <c r="A43" t="s">
        <v>9</v>
      </c>
      <c r="B43" t="s">
        <v>11</v>
      </c>
      <c r="C43">
        <v>2023</v>
      </c>
      <c r="D43">
        <v>302</v>
      </c>
      <c r="E43" t="s">
        <v>223</v>
      </c>
      <c r="F43" s="1" t="s">
        <v>278</v>
      </c>
    </row>
    <row r="44" spans="1:6" hidden="1" x14ac:dyDescent="0.25">
      <c r="A44" t="s">
        <v>9</v>
      </c>
      <c r="B44" t="s">
        <v>11</v>
      </c>
      <c r="C44">
        <v>2023</v>
      </c>
      <c r="D44">
        <v>302</v>
      </c>
      <c r="E44" t="s">
        <v>12</v>
      </c>
      <c r="F44" s="1" t="str">
        <f>VLOOKUP(Consulta1[[#This Row],[ref_shadID]],[1]SHAD_products!$A:$E,5,0)</f>
        <v>PIN SYSTEM BENELLI</v>
      </c>
    </row>
    <row r="45" spans="1:6" x14ac:dyDescent="0.25">
      <c r="A45" t="s">
        <v>9</v>
      </c>
      <c r="B45" t="s">
        <v>13</v>
      </c>
      <c r="C45">
        <v>2013</v>
      </c>
      <c r="D45">
        <v>600</v>
      </c>
      <c r="E45" t="s">
        <v>222</v>
      </c>
      <c r="F45" s="1" t="s">
        <v>278</v>
      </c>
    </row>
    <row r="46" spans="1:6" x14ac:dyDescent="0.25">
      <c r="A46" t="s">
        <v>9</v>
      </c>
      <c r="B46" t="s">
        <v>13</v>
      </c>
      <c r="C46">
        <v>2014</v>
      </c>
      <c r="D46">
        <v>600</v>
      </c>
      <c r="E46" t="s">
        <v>222</v>
      </c>
      <c r="F46" s="1" t="s">
        <v>278</v>
      </c>
    </row>
    <row r="47" spans="1:6" x14ac:dyDescent="0.25">
      <c r="A47" t="s">
        <v>9</v>
      </c>
      <c r="B47" t="s">
        <v>13</v>
      </c>
      <c r="C47">
        <v>2015</v>
      </c>
      <c r="D47">
        <v>600</v>
      </c>
      <c r="E47" t="s">
        <v>222</v>
      </c>
      <c r="F47" s="1" t="s">
        <v>278</v>
      </c>
    </row>
    <row r="48" spans="1:6" x14ac:dyDescent="0.25">
      <c r="A48" t="s">
        <v>9</v>
      </c>
      <c r="B48" t="s">
        <v>13</v>
      </c>
      <c r="C48">
        <v>2016</v>
      </c>
      <c r="D48">
        <v>600</v>
      </c>
      <c r="E48" t="s">
        <v>222</v>
      </c>
      <c r="F48" s="1" t="s">
        <v>278</v>
      </c>
    </row>
    <row r="49" spans="1:6" x14ac:dyDescent="0.25">
      <c r="A49" t="s">
        <v>9</v>
      </c>
      <c r="B49" t="s">
        <v>13</v>
      </c>
      <c r="C49">
        <v>2017</v>
      </c>
      <c r="D49">
        <v>600</v>
      </c>
      <c r="E49" t="s">
        <v>222</v>
      </c>
      <c r="F49" s="1" t="s">
        <v>278</v>
      </c>
    </row>
    <row r="50" spans="1:6" x14ac:dyDescent="0.25">
      <c r="A50" t="s">
        <v>9</v>
      </c>
      <c r="B50" t="s">
        <v>13</v>
      </c>
      <c r="C50">
        <v>2018</v>
      </c>
      <c r="D50">
        <v>600</v>
      </c>
      <c r="E50" t="s">
        <v>222</v>
      </c>
      <c r="F50" s="1" t="s">
        <v>278</v>
      </c>
    </row>
    <row r="51" spans="1:6" x14ac:dyDescent="0.25">
      <c r="A51" t="s">
        <v>9</v>
      </c>
      <c r="B51" t="s">
        <v>224</v>
      </c>
      <c r="C51">
        <v>2022</v>
      </c>
      <c r="D51">
        <v>125</v>
      </c>
      <c r="E51" t="s">
        <v>223</v>
      </c>
      <c r="F51" s="1" t="s">
        <v>278</v>
      </c>
    </row>
    <row r="52" spans="1:6" hidden="1" x14ac:dyDescent="0.25">
      <c r="A52" t="s">
        <v>9</v>
      </c>
      <c r="B52" t="s">
        <v>224</v>
      </c>
      <c r="C52">
        <v>2022</v>
      </c>
      <c r="D52">
        <v>125</v>
      </c>
      <c r="E52" t="s">
        <v>12</v>
      </c>
      <c r="F52" s="1" t="str">
        <f>VLOOKUP(Consulta1[[#This Row],[ref_shadID]],[1]SHAD_products!$A:$E,5,0)</f>
        <v>PIN SYSTEM BENELLI</v>
      </c>
    </row>
    <row r="53" spans="1:6" x14ac:dyDescent="0.25">
      <c r="A53" t="s">
        <v>9</v>
      </c>
      <c r="B53" t="s">
        <v>224</v>
      </c>
      <c r="C53">
        <v>2023</v>
      </c>
      <c r="D53">
        <v>125</v>
      </c>
      <c r="E53" t="s">
        <v>223</v>
      </c>
      <c r="F53" s="1" t="s">
        <v>278</v>
      </c>
    </row>
    <row r="54" spans="1:6" hidden="1" x14ac:dyDescent="0.25">
      <c r="A54" t="s">
        <v>9</v>
      </c>
      <c r="B54" t="s">
        <v>224</v>
      </c>
      <c r="C54">
        <v>2023</v>
      </c>
      <c r="D54">
        <v>125</v>
      </c>
      <c r="E54" t="s">
        <v>12</v>
      </c>
      <c r="F54" s="1" t="str">
        <f>VLOOKUP(Consulta1[[#This Row],[ref_shadID]],[1]SHAD_products!$A:$E,5,0)</f>
        <v>PIN SYSTEM BENELLI</v>
      </c>
    </row>
    <row r="55" spans="1:6" x14ac:dyDescent="0.25">
      <c r="A55" t="s">
        <v>9</v>
      </c>
      <c r="B55" t="s">
        <v>14</v>
      </c>
      <c r="C55">
        <v>2019</v>
      </c>
      <c r="D55">
        <v>250</v>
      </c>
      <c r="E55" t="s">
        <v>223</v>
      </c>
      <c r="F55" s="1" t="s">
        <v>278</v>
      </c>
    </row>
    <row r="56" spans="1:6" hidden="1" x14ac:dyDescent="0.25">
      <c r="A56" t="s">
        <v>9</v>
      </c>
      <c r="B56" t="s">
        <v>14</v>
      </c>
      <c r="C56">
        <v>2019</v>
      </c>
      <c r="D56">
        <v>250</v>
      </c>
      <c r="E56" t="s">
        <v>12</v>
      </c>
      <c r="F56" s="1" t="str">
        <f>VLOOKUP(Consulta1[[#This Row],[ref_shadID]],[1]SHAD_products!$A:$E,5,0)</f>
        <v>PIN SYSTEM BENELLI</v>
      </c>
    </row>
    <row r="57" spans="1:6" x14ac:dyDescent="0.25">
      <c r="A57" t="s">
        <v>9</v>
      </c>
      <c r="B57" t="s">
        <v>14</v>
      </c>
      <c r="C57">
        <v>2020</v>
      </c>
      <c r="D57">
        <v>250</v>
      </c>
      <c r="E57" t="s">
        <v>223</v>
      </c>
      <c r="F57" s="1" t="s">
        <v>278</v>
      </c>
    </row>
    <row r="58" spans="1:6" hidden="1" x14ac:dyDescent="0.25">
      <c r="A58" t="s">
        <v>9</v>
      </c>
      <c r="B58" t="s">
        <v>14</v>
      </c>
      <c r="C58">
        <v>2020</v>
      </c>
      <c r="D58">
        <v>250</v>
      </c>
      <c r="E58" t="s">
        <v>12</v>
      </c>
      <c r="F58" s="1" t="str">
        <f>VLOOKUP(Consulta1[[#This Row],[ref_shadID]],[1]SHAD_products!$A:$E,5,0)</f>
        <v>PIN SYSTEM BENELLI</v>
      </c>
    </row>
    <row r="59" spans="1:6" x14ac:dyDescent="0.25">
      <c r="A59" t="s">
        <v>9</v>
      </c>
      <c r="B59" t="s">
        <v>14</v>
      </c>
      <c r="C59">
        <v>2021</v>
      </c>
      <c r="D59">
        <v>250</v>
      </c>
      <c r="E59" t="s">
        <v>223</v>
      </c>
      <c r="F59" s="1" t="s">
        <v>278</v>
      </c>
    </row>
    <row r="60" spans="1:6" hidden="1" x14ac:dyDescent="0.25">
      <c r="A60" t="s">
        <v>9</v>
      </c>
      <c r="B60" t="s">
        <v>14</v>
      </c>
      <c r="C60">
        <v>2021</v>
      </c>
      <c r="D60">
        <v>250</v>
      </c>
      <c r="E60" t="s">
        <v>12</v>
      </c>
      <c r="F60" s="1" t="str">
        <f>VLOOKUP(Consulta1[[#This Row],[ref_shadID]],[1]SHAD_products!$A:$E,5,0)</f>
        <v>PIN SYSTEM BENELLI</v>
      </c>
    </row>
    <row r="61" spans="1:6" x14ac:dyDescent="0.25">
      <c r="A61" t="s">
        <v>9</v>
      </c>
      <c r="B61" t="s">
        <v>14</v>
      </c>
      <c r="C61">
        <v>2022</v>
      </c>
      <c r="D61">
        <v>250</v>
      </c>
      <c r="E61" t="s">
        <v>223</v>
      </c>
      <c r="F61" s="1" t="s">
        <v>278</v>
      </c>
    </row>
    <row r="62" spans="1:6" hidden="1" x14ac:dyDescent="0.25">
      <c r="A62" t="s">
        <v>9</v>
      </c>
      <c r="B62" t="s">
        <v>14</v>
      </c>
      <c r="C62">
        <v>2022</v>
      </c>
      <c r="D62">
        <v>250</v>
      </c>
      <c r="E62" t="s">
        <v>12</v>
      </c>
      <c r="F62" s="1" t="str">
        <f>VLOOKUP(Consulta1[[#This Row],[ref_shadID]],[1]SHAD_products!$A:$E,5,0)</f>
        <v>PIN SYSTEM BENELLI</v>
      </c>
    </row>
    <row r="63" spans="1:6" x14ac:dyDescent="0.25">
      <c r="A63" t="s">
        <v>9</v>
      </c>
      <c r="B63" t="s">
        <v>14</v>
      </c>
      <c r="C63">
        <v>2023</v>
      </c>
      <c r="D63">
        <v>250</v>
      </c>
      <c r="E63" t="s">
        <v>223</v>
      </c>
      <c r="F63" s="1" t="s">
        <v>278</v>
      </c>
    </row>
    <row r="64" spans="1:6" hidden="1" x14ac:dyDescent="0.25">
      <c r="A64" t="s">
        <v>9</v>
      </c>
      <c r="B64" t="s">
        <v>14</v>
      </c>
      <c r="C64">
        <v>2023</v>
      </c>
      <c r="D64">
        <v>250</v>
      </c>
      <c r="E64" t="s">
        <v>12</v>
      </c>
      <c r="F64" s="1" t="str">
        <f>VLOOKUP(Consulta1[[#This Row],[ref_shadID]],[1]SHAD_products!$A:$E,5,0)</f>
        <v>PIN SYSTEM BENELLI</v>
      </c>
    </row>
    <row r="65" spans="1:6" x14ac:dyDescent="0.25">
      <c r="A65" t="s">
        <v>9</v>
      </c>
      <c r="B65" t="s">
        <v>15</v>
      </c>
      <c r="C65">
        <v>2017</v>
      </c>
      <c r="D65">
        <v>502</v>
      </c>
      <c r="E65" t="s">
        <v>223</v>
      </c>
      <c r="F65" s="1" t="s">
        <v>278</v>
      </c>
    </row>
    <row r="66" spans="1:6" hidden="1" x14ac:dyDescent="0.25">
      <c r="A66" t="s">
        <v>9</v>
      </c>
      <c r="B66" t="s">
        <v>15</v>
      </c>
      <c r="C66">
        <v>2017</v>
      </c>
      <c r="D66">
        <v>502</v>
      </c>
      <c r="E66" t="s">
        <v>12</v>
      </c>
      <c r="F66" s="1" t="str">
        <f>VLOOKUP(Consulta1[[#This Row],[ref_shadID]],[1]SHAD_products!$A:$E,5,0)</f>
        <v>PIN SYSTEM BENELLI</v>
      </c>
    </row>
    <row r="67" spans="1:6" x14ac:dyDescent="0.25">
      <c r="A67" t="s">
        <v>9</v>
      </c>
      <c r="B67" t="s">
        <v>15</v>
      </c>
      <c r="C67">
        <v>2018</v>
      </c>
      <c r="D67">
        <v>502</v>
      </c>
      <c r="E67" t="s">
        <v>223</v>
      </c>
      <c r="F67" s="1" t="s">
        <v>278</v>
      </c>
    </row>
    <row r="68" spans="1:6" hidden="1" x14ac:dyDescent="0.25">
      <c r="A68" t="s">
        <v>9</v>
      </c>
      <c r="B68" t="s">
        <v>15</v>
      </c>
      <c r="C68">
        <v>2018</v>
      </c>
      <c r="D68">
        <v>502</v>
      </c>
      <c r="E68" t="s">
        <v>12</v>
      </c>
      <c r="F68" s="1" t="str">
        <f>VLOOKUP(Consulta1[[#This Row],[ref_shadID]],[1]SHAD_products!$A:$E,5,0)</f>
        <v>PIN SYSTEM BENELLI</v>
      </c>
    </row>
    <row r="69" spans="1:6" x14ac:dyDescent="0.25">
      <c r="A69" t="s">
        <v>9</v>
      </c>
      <c r="B69" t="s">
        <v>15</v>
      </c>
      <c r="C69">
        <v>2019</v>
      </c>
      <c r="D69">
        <v>502</v>
      </c>
      <c r="E69" t="s">
        <v>223</v>
      </c>
      <c r="F69" s="1" t="s">
        <v>278</v>
      </c>
    </row>
    <row r="70" spans="1:6" hidden="1" x14ac:dyDescent="0.25">
      <c r="A70" t="s">
        <v>9</v>
      </c>
      <c r="B70" t="s">
        <v>15</v>
      </c>
      <c r="C70">
        <v>2019</v>
      </c>
      <c r="D70">
        <v>502</v>
      </c>
      <c r="E70" t="s">
        <v>12</v>
      </c>
      <c r="F70" s="1" t="str">
        <f>VLOOKUP(Consulta1[[#This Row],[ref_shadID]],[1]SHAD_products!$A:$E,5,0)</f>
        <v>PIN SYSTEM BENELLI</v>
      </c>
    </row>
    <row r="71" spans="1:6" x14ac:dyDescent="0.25">
      <c r="A71" t="s">
        <v>9</v>
      </c>
      <c r="B71" t="s">
        <v>15</v>
      </c>
      <c r="C71">
        <v>2020</v>
      </c>
      <c r="D71">
        <v>502</v>
      </c>
      <c r="E71" t="s">
        <v>223</v>
      </c>
      <c r="F71" s="1" t="s">
        <v>278</v>
      </c>
    </row>
    <row r="72" spans="1:6" hidden="1" x14ac:dyDescent="0.25">
      <c r="A72" t="s">
        <v>9</v>
      </c>
      <c r="B72" t="s">
        <v>15</v>
      </c>
      <c r="C72">
        <v>2020</v>
      </c>
      <c r="D72">
        <v>502</v>
      </c>
      <c r="E72" t="s">
        <v>12</v>
      </c>
      <c r="F72" s="1" t="str">
        <f>VLOOKUP(Consulta1[[#This Row],[ref_shadID]],[1]SHAD_products!$A:$E,5,0)</f>
        <v>PIN SYSTEM BENELLI</v>
      </c>
    </row>
    <row r="73" spans="1:6" x14ac:dyDescent="0.25">
      <c r="A73" t="s">
        <v>9</v>
      </c>
      <c r="B73" t="s">
        <v>15</v>
      </c>
      <c r="C73">
        <v>2021</v>
      </c>
      <c r="D73">
        <v>502</v>
      </c>
      <c r="E73" t="s">
        <v>223</v>
      </c>
      <c r="F73" s="1" t="s">
        <v>278</v>
      </c>
    </row>
    <row r="74" spans="1:6" hidden="1" x14ac:dyDescent="0.25">
      <c r="A74" t="s">
        <v>9</v>
      </c>
      <c r="B74" t="s">
        <v>15</v>
      </c>
      <c r="C74">
        <v>2021</v>
      </c>
      <c r="D74">
        <v>502</v>
      </c>
      <c r="E74" t="s">
        <v>12</v>
      </c>
      <c r="F74" s="1" t="str">
        <f>VLOOKUP(Consulta1[[#This Row],[ref_shadID]],[1]SHAD_products!$A:$E,5,0)</f>
        <v>PIN SYSTEM BENELLI</v>
      </c>
    </row>
    <row r="75" spans="1:6" x14ac:dyDescent="0.25">
      <c r="A75" t="s">
        <v>9</v>
      </c>
      <c r="B75" t="s">
        <v>15</v>
      </c>
      <c r="C75">
        <v>2022</v>
      </c>
      <c r="D75">
        <v>502</v>
      </c>
      <c r="E75" t="s">
        <v>223</v>
      </c>
      <c r="F75" s="1" t="s">
        <v>278</v>
      </c>
    </row>
    <row r="76" spans="1:6" hidden="1" x14ac:dyDescent="0.25">
      <c r="A76" t="s">
        <v>9</v>
      </c>
      <c r="B76" t="s">
        <v>15</v>
      </c>
      <c r="C76">
        <v>2022</v>
      </c>
      <c r="D76">
        <v>502</v>
      </c>
      <c r="E76" t="s">
        <v>12</v>
      </c>
      <c r="F76" s="1" t="str">
        <f>VLOOKUP(Consulta1[[#This Row],[ref_shadID]],[1]SHAD_products!$A:$E,5,0)</f>
        <v>PIN SYSTEM BENELLI</v>
      </c>
    </row>
    <row r="77" spans="1:6" x14ac:dyDescent="0.25">
      <c r="A77" t="s">
        <v>9</v>
      </c>
      <c r="B77" t="s">
        <v>15</v>
      </c>
      <c r="C77">
        <v>2023</v>
      </c>
      <c r="D77">
        <v>502</v>
      </c>
      <c r="E77" t="s">
        <v>223</v>
      </c>
      <c r="F77" s="1" t="s">
        <v>278</v>
      </c>
    </row>
    <row r="78" spans="1:6" hidden="1" x14ac:dyDescent="0.25">
      <c r="A78" t="s">
        <v>9</v>
      </c>
      <c r="B78" t="s">
        <v>15</v>
      </c>
      <c r="C78">
        <v>2023</v>
      </c>
      <c r="D78">
        <v>502</v>
      </c>
      <c r="E78" t="s">
        <v>12</v>
      </c>
      <c r="F78" s="1" t="str">
        <f>VLOOKUP(Consulta1[[#This Row],[ref_shadID]],[1]SHAD_products!$A:$E,5,0)</f>
        <v>PIN SYSTEM BENELLI</v>
      </c>
    </row>
    <row r="79" spans="1:6" x14ac:dyDescent="0.25">
      <c r="A79" t="s">
        <v>9</v>
      </c>
      <c r="B79" t="s">
        <v>225</v>
      </c>
      <c r="C79">
        <v>2021</v>
      </c>
      <c r="D79">
        <v>800</v>
      </c>
      <c r="E79" t="s">
        <v>223</v>
      </c>
      <c r="F79" s="1" t="s">
        <v>278</v>
      </c>
    </row>
    <row r="80" spans="1:6" hidden="1" x14ac:dyDescent="0.25">
      <c r="A80" t="s">
        <v>9</v>
      </c>
      <c r="B80" t="s">
        <v>225</v>
      </c>
      <c r="C80">
        <v>2021</v>
      </c>
      <c r="D80">
        <v>800</v>
      </c>
      <c r="E80" t="s">
        <v>12</v>
      </c>
      <c r="F80" s="1" t="str">
        <f>VLOOKUP(Consulta1[[#This Row],[ref_shadID]],[1]SHAD_products!$A:$E,5,0)</f>
        <v>PIN SYSTEM BENELLI</v>
      </c>
    </row>
    <row r="81" spans="1:6" x14ac:dyDescent="0.25">
      <c r="A81" t="s">
        <v>9</v>
      </c>
      <c r="B81" t="s">
        <v>225</v>
      </c>
      <c r="C81">
        <v>2022</v>
      </c>
      <c r="D81">
        <v>800</v>
      </c>
      <c r="E81" t="s">
        <v>223</v>
      </c>
      <c r="F81" s="1" t="s">
        <v>278</v>
      </c>
    </row>
    <row r="82" spans="1:6" hidden="1" x14ac:dyDescent="0.25">
      <c r="A82" t="s">
        <v>9</v>
      </c>
      <c r="B82" t="s">
        <v>225</v>
      </c>
      <c r="C82">
        <v>2022</v>
      </c>
      <c r="D82">
        <v>800</v>
      </c>
      <c r="E82" t="s">
        <v>12</v>
      </c>
      <c r="F82" s="1" t="str">
        <f>VLOOKUP(Consulta1[[#This Row],[ref_shadID]],[1]SHAD_products!$A:$E,5,0)</f>
        <v>PIN SYSTEM BENELLI</v>
      </c>
    </row>
    <row r="83" spans="1:6" x14ac:dyDescent="0.25">
      <c r="A83" t="s">
        <v>9</v>
      </c>
      <c r="B83" t="s">
        <v>225</v>
      </c>
      <c r="C83">
        <v>2023</v>
      </c>
      <c r="D83">
        <v>800</v>
      </c>
      <c r="E83" t="s">
        <v>223</v>
      </c>
      <c r="F83" s="1" t="s">
        <v>278</v>
      </c>
    </row>
    <row r="84" spans="1:6" hidden="1" x14ac:dyDescent="0.25">
      <c r="A84" t="s">
        <v>9</v>
      </c>
      <c r="B84" t="s">
        <v>225</v>
      </c>
      <c r="C84">
        <v>2023</v>
      </c>
      <c r="D84">
        <v>800</v>
      </c>
      <c r="E84" t="s">
        <v>12</v>
      </c>
      <c r="F84" s="1" t="str">
        <f>VLOOKUP(Consulta1[[#This Row],[ref_shadID]],[1]SHAD_products!$A:$E,5,0)</f>
        <v>PIN SYSTEM BENELLI</v>
      </c>
    </row>
    <row r="85" spans="1:6" hidden="1" x14ac:dyDescent="0.25">
      <c r="A85" t="s">
        <v>9</v>
      </c>
      <c r="B85" t="s">
        <v>214</v>
      </c>
      <c r="C85">
        <v>2017</v>
      </c>
      <c r="D85">
        <v>500</v>
      </c>
      <c r="E85" t="s">
        <v>12</v>
      </c>
      <c r="F85" s="1" t="str">
        <f>VLOOKUP(Consulta1[[#This Row],[ref_shadID]],[1]SHAD_products!$A:$E,5,0)</f>
        <v>PIN SYSTEM BENELLI</v>
      </c>
    </row>
    <row r="86" spans="1:6" hidden="1" x14ac:dyDescent="0.25">
      <c r="A86" t="s">
        <v>9</v>
      </c>
      <c r="B86" t="s">
        <v>214</v>
      </c>
      <c r="C86">
        <v>2018</v>
      </c>
      <c r="D86">
        <v>500</v>
      </c>
      <c r="E86" t="s">
        <v>12</v>
      </c>
      <c r="F86" s="1" t="str">
        <f>VLOOKUP(Consulta1[[#This Row],[ref_shadID]],[1]SHAD_products!$A:$E,5,0)</f>
        <v>PIN SYSTEM BENELLI</v>
      </c>
    </row>
    <row r="87" spans="1:6" hidden="1" x14ac:dyDescent="0.25">
      <c r="A87" t="s">
        <v>9</v>
      </c>
      <c r="B87" t="s">
        <v>214</v>
      </c>
      <c r="C87">
        <v>2019</v>
      </c>
      <c r="D87">
        <v>500</v>
      </c>
      <c r="E87" t="s">
        <v>12</v>
      </c>
      <c r="F87" s="1" t="str">
        <f>VLOOKUP(Consulta1[[#This Row],[ref_shadID]],[1]SHAD_products!$A:$E,5,0)</f>
        <v>PIN SYSTEM BENELLI</v>
      </c>
    </row>
    <row r="88" spans="1:6" x14ac:dyDescent="0.25">
      <c r="A88" t="s">
        <v>9</v>
      </c>
      <c r="B88" t="s">
        <v>214</v>
      </c>
      <c r="C88">
        <v>2020</v>
      </c>
      <c r="D88">
        <v>500</v>
      </c>
      <c r="E88" t="s">
        <v>223</v>
      </c>
      <c r="F88" s="1" t="s">
        <v>278</v>
      </c>
    </row>
    <row r="89" spans="1:6" hidden="1" x14ac:dyDescent="0.25">
      <c r="A89" t="s">
        <v>9</v>
      </c>
      <c r="B89" t="s">
        <v>214</v>
      </c>
      <c r="C89">
        <v>2020</v>
      </c>
      <c r="D89">
        <v>500</v>
      </c>
      <c r="E89" t="s">
        <v>12</v>
      </c>
      <c r="F89" s="1" t="str">
        <f>VLOOKUP(Consulta1[[#This Row],[ref_shadID]],[1]SHAD_products!$A:$E,5,0)</f>
        <v>PIN SYSTEM BENELLI</v>
      </c>
    </row>
    <row r="90" spans="1:6" x14ac:dyDescent="0.25">
      <c r="A90" t="s">
        <v>9</v>
      </c>
      <c r="B90" t="s">
        <v>214</v>
      </c>
      <c r="C90">
        <v>2021</v>
      </c>
      <c r="D90">
        <v>500</v>
      </c>
      <c r="E90" t="s">
        <v>223</v>
      </c>
      <c r="F90" s="1" t="s">
        <v>278</v>
      </c>
    </row>
    <row r="91" spans="1:6" hidden="1" x14ac:dyDescent="0.25">
      <c r="A91" t="s">
        <v>9</v>
      </c>
      <c r="B91" t="s">
        <v>214</v>
      </c>
      <c r="C91">
        <v>2021</v>
      </c>
      <c r="D91">
        <v>500</v>
      </c>
      <c r="E91" t="s">
        <v>12</v>
      </c>
      <c r="F91" s="1" t="str">
        <f>VLOOKUP(Consulta1[[#This Row],[ref_shadID]],[1]SHAD_products!$A:$E,5,0)</f>
        <v>PIN SYSTEM BENELLI</v>
      </c>
    </row>
    <row r="92" spans="1:6" x14ac:dyDescent="0.25">
      <c r="A92" t="s">
        <v>9</v>
      </c>
      <c r="B92" t="s">
        <v>214</v>
      </c>
      <c r="C92">
        <v>2022</v>
      </c>
      <c r="D92">
        <v>500</v>
      </c>
      <c r="E92" t="s">
        <v>223</v>
      </c>
      <c r="F92" s="1" t="s">
        <v>278</v>
      </c>
    </row>
    <row r="93" spans="1:6" hidden="1" x14ac:dyDescent="0.25">
      <c r="A93" t="s">
        <v>9</v>
      </c>
      <c r="B93" t="s">
        <v>214</v>
      </c>
      <c r="C93">
        <v>2022</v>
      </c>
      <c r="D93">
        <v>500</v>
      </c>
      <c r="E93" t="s">
        <v>12</v>
      </c>
      <c r="F93" s="1" t="str">
        <f>VLOOKUP(Consulta1[[#This Row],[ref_shadID]],[1]SHAD_products!$A:$E,5,0)</f>
        <v>PIN SYSTEM BENELLI</v>
      </c>
    </row>
    <row r="94" spans="1:6" x14ac:dyDescent="0.25">
      <c r="A94" t="s">
        <v>9</v>
      </c>
      <c r="B94" t="s">
        <v>214</v>
      </c>
      <c r="C94">
        <v>2023</v>
      </c>
      <c r="D94">
        <v>500</v>
      </c>
      <c r="E94" t="s">
        <v>223</v>
      </c>
      <c r="F94" s="1" t="s">
        <v>278</v>
      </c>
    </row>
    <row r="95" spans="1:6" hidden="1" x14ac:dyDescent="0.25">
      <c r="A95" t="s">
        <v>9</v>
      </c>
      <c r="B95" t="s">
        <v>214</v>
      </c>
      <c r="C95">
        <v>2023</v>
      </c>
      <c r="D95">
        <v>500</v>
      </c>
      <c r="E95" t="s">
        <v>12</v>
      </c>
      <c r="F95" s="1" t="str">
        <f>VLOOKUP(Consulta1[[#This Row],[ref_shadID]],[1]SHAD_products!$A:$E,5,0)</f>
        <v>PIN SYSTEM BENELLI</v>
      </c>
    </row>
    <row r="96" spans="1:6" x14ac:dyDescent="0.25">
      <c r="A96" t="s">
        <v>9</v>
      </c>
      <c r="B96" t="s">
        <v>16</v>
      </c>
      <c r="C96">
        <v>2006</v>
      </c>
      <c r="D96">
        <v>1130</v>
      </c>
      <c r="E96" t="s">
        <v>222</v>
      </c>
      <c r="F96" s="1" t="s">
        <v>278</v>
      </c>
    </row>
    <row r="97" spans="1:6" x14ac:dyDescent="0.25">
      <c r="A97" t="s">
        <v>9</v>
      </c>
      <c r="B97" t="s">
        <v>16</v>
      </c>
      <c r="C97">
        <v>2007</v>
      </c>
      <c r="D97">
        <v>1130</v>
      </c>
      <c r="E97" t="s">
        <v>222</v>
      </c>
      <c r="F97" s="1" t="s">
        <v>278</v>
      </c>
    </row>
    <row r="98" spans="1:6" x14ac:dyDescent="0.25">
      <c r="A98" t="s">
        <v>9</v>
      </c>
      <c r="B98" t="s">
        <v>16</v>
      </c>
      <c r="C98">
        <v>2008</v>
      </c>
      <c r="D98">
        <v>1130</v>
      </c>
      <c r="E98" t="s">
        <v>222</v>
      </c>
      <c r="F98" s="1" t="s">
        <v>278</v>
      </c>
    </row>
    <row r="99" spans="1:6" x14ac:dyDescent="0.25">
      <c r="A99" t="s">
        <v>9</v>
      </c>
      <c r="B99" t="s">
        <v>16</v>
      </c>
      <c r="C99">
        <v>2009</v>
      </c>
      <c r="D99">
        <v>1130</v>
      </c>
      <c r="E99" t="s">
        <v>222</v>
      </c>
      <c r="F99" s="1" t="s">
        <v>278</v>
      </c>
    </row>
    <row r="100" spans="1:6" x14ac:dyDescent="0.25">
      <c r="A100" t="s">
        <v>9</v>
      </c>
      <c r="B100" t="s">
        <v>16</v>
      </c>
      <c r="C100">
        <v>2010</v>
      </c>
      <c r="D100">
        <v>1130</v>
      </c>
      <c r="E100" t="s">
        <v>222</v>
      </c>
      <c r="F100" s="1" t="s">
        <v>278</v>
      </c>
    </row>
    <row r="101" spans="1:6" x14ac:dyDescent="0.25">
      <c r="A101" t="s">
        <v>9</v>
      </c>
      <c r="B101" t="s">
        <v>16</v>
      </c>
      <c r="C101">
        <v>2011</v>
      </c>
      <c r="D101">
        <v>1130</v>
      </c>
      <c r="E101" t="s">
        <v>222</v>
      </c>
      <c r="F101" s="1" t="s">
        <v>278</v>
      </c>
    </row>
    <row r="102" spans="1:6" x14ac:dyDescent="0.25">
      <c r="A102" t="s">
        <v>9</v>
      </c>
      <c r="B102" t="s">
        <v>16</v>
      </c>
      <c r="C102">
        <v>2012</v>
      </c>
      <c r="D102">
        <v>1130</v>
      </c>
      <c r="E102" t="s">
        <v>222</v>
      </c>
      <c r="F102" s="1" t="s">
        <v>278</v>
      </c>
    </row>
    <row r="103" spans="1:6" x14ac:dyDescent="0.25">
      <c r="A103" t="s">
        <v>9</v>
      </c>
      <c r="B103" t="s">
        <v>16</v>
      </c>
      <c r="C103">
        <v>2013</v>
      </c>
      <c r="D103">
        <v>1130</v>
      </c>
      <c r="E103" t="s">
        <v>222</v>
      </c>
      <c r="F103" s="1" t="s">
        <v>278</v>
      </c>
    </row>
    <row r="104" spans="1:6" x14ac:dyDescent="0.25">
      <c r="A104" t="s">
        <v>9</v>
      </c>
      <c r="B104" t="s">
        <v>16</v>
      </c>
      <c r="C104">
        <v>2014</v>
      </c>
      <c r="D104">
        <v>1130</v>
      </c>
      <c r="E104" t="s">
        <v>222</v>
      </c>
      <c r="F104" s="1" t="s">
        <v>278</v>
      </c>
    </row>
    <row r="105" spans="1:6" x14ac:dyDescent="0.25">
      <c r="A105" t="s">
        <v>9</v>
      </c>
      <c r="B105" t="s">
        <v>16</v>
      </c>
      <c r="C105">
        <v>2015</v>
      </c>
      <c r="D105">
        <v>1130</v>
      </c>
      <c r="E105" t="s">
        <v>222</v>
      </c>
      <c r="F105" s="1" t="s">
        <v>278</v>
      </c>
    </row>
    <row r="106" spans="1:6" x14ac:dyDescent="0.25">
      <c r="A106" t="s">
        <v>9</v>
      </c>
      <c r="B106" t="s">
        <v>16</v>
      </c>
      <c r="C106">
        <v>2016</v>
      </c>
      <c r="D106">
        <v>1130</v>
      </c>
      <c r="E106" t="s">
        <v>222</v>
      </c>
      <c r="F106" s="1" t="s">
        <v>278</v>
      </c>
    </row>
    <row r="107" spans="1:6" x14ac:dyDescent="0.25">
      <c r="A107" t="s">
        <v>9</v>
      </c>
      <c r="B107" t="s">
        <v>16</v>
      </c>
      <c r="C107">
        <v>2017</v>
      </c>
      <c r="D107">
        <v>1130</v>
      </c>
      <c r="E107" t="s">
        <v>222</v>
      </c>
      <c r="F107" s="1" t="s">
        <v>278</v>
      </c>
    </row>
    <row r="108" spans="1:6" x14ac:dyDescent="0.25">
      <c r="A108" t="s">
        <v>9</v>
      </c>
      <c r="B108" t="s">
        <v>17</v>
      </c>
      <c r="C108">
        <v>2006</v>
      </c>
      <c r="D108">
        <v>899</v>
      </c>
      <c r="E108" t="s">
        <v>222</v>
      </c>
      <c r="F108" s="1" t="s">
        <v>278</v>
      </c>
    </row>
    <row r="109" spans="1:6" x14ac:dyDescent="0.25">
      <c r="A109" t="s">
        <v>9</v>
      </c>
      <c r="B109" t="s">
        <v>17</v>
      </c>
      <c r="C109">
        <v>2007</v>
      </c>
      <c r="D109">
        <v>899</v>
      </c>
      <c r="E109" t="s">
        <v>222</v>
      </c>
      <c r="F109" s="1" t="s">
        <v>278</v>
      </c>
    </row>
    <row r="110" spans="1:6" x14ac:dyDescent="0.25">
      <c r="A110" t="s">
        <v>9</v>
      </c>
      <c r="B110" t="s">
        <v>17</v>
      </c>
      <c r="C110">
        <v>2008</v>
      </c>
      <c r="D110">
        <v>899</v>
      </c>
      <c r="E110" t="s">
        <v>222</v>
      </c>
      <c r="F110" s="1" t="s">
        <v>278</v>
      </c>
    </row>
    <row r="111" spans="1:6" x14ac:dyDescent="0.25">
      <c r="A111" t="s">
        <v>9</v>
      </c>
      <c r="B111" t="s">
        <v>17</v>
      </c>
      <c r="C111">
        <v>2009</v>
      </c>
      <c r="D111">
        <v>899</v>
      </c>
      <c r="E111" t="s">
        <v>222</v>
      </c>
      <c r="F111" s="1" t="s">
        <v>278</v>
      </c>
    </row>
    <row r="112" spans="1:6" x14ac:dyDescent="0.25">
      <c r="A112" t="s">
        <v>9</v>
      </c>
      <c r="B112" t="s">
        <v>17</v>
      </c>
      <c r="C112">
        <v>2010</v>
      </c>
      <c r="D112">
        <v>899</v>
      </c>
      <c r="E112" t="s">
        <v>222</v>
      </c>
      <c r="F112" s="1" t="s">
        <v>278</v>
      </c>
    </row>
    <row r="113" spans="1:6" x14ac:dyDescent="0.25">
      <c r="A113" t="s">
        <v>9</v>
      </c>
      <c r="B113" t="s">
        <v>17</v>
      </c>
      <c r="C113">
        <v>2011</v>
      </c>
      <c r="D113">
        <v>899</v>
      </c>
      <c r="E113" t="s">
        <v>222</v>
      </c>
      <c r="F113" s="1" t="s">
        <v>278</v>
      </c>
    </row>
    <row r="114" spans="1:6" x14ac:dyDescent="0.25">
      <c r="A114" t="s">
        <v>9</v>
      </c>
      <c r="B114" t="s">
        <v>17</v>
      </c>
      <c r="C114">
        <v>2012</v>
      </c>
      <c r="D114">
        <v>899</v>
      </c>
      <c r="E114" t="s">
        <v>222</v>
      </c>
      <c r="F114" s="1" t="s">
        <v>278</v>
      </c>
    </row>
    <row r="115" spans="1:6" x14ac:dyDescent="0.25">
      <c r="A115" t="s">
        <v>9</v>
      </c>
      <c r="B115" t="s">
        <v>17</v>
      </c>
      <c r="C115">
        <v>2013</v>
      </c>
      <c r="D115">
        <v>899</v>
      </c>
      <c r="E115" t="s">
        <v>222</v>
      </c>
      <c r="F115" s="1" t="s">
        <v>278</v>
      </c>
    </row>
    <row r="116" spans="1:6" x14ac:dyDescent="0.25">
      <c r="A116" t="s">
        <v>9</v>
      </c>
      <c r="B116" t="s">
        <v>17</v>
      </c>
      <c r="C116">
        <v>2014</v>
      </c>
      <c r="D116">
        <v>899</v>
      </c>
      <c r="E116" t="s">
        <v>222</v>
      </c>
      <c r="F116" s="1" t="s">
        <v>278</v>
      </c>
    </row>
    <row r="117" spans="1:6" x14ac:dyDescent="0.25">
      <c r="A117" t="s">
        <v>9</v>
      </c>
      <c r="B117" t="s">
        <v>17</v>
      </c>
      <c r="C117">
        <v>2015</v>
      </c>
      <c r="D117">
        <v>899</v>
      </c>
      <c r="E117" t="s">
        <v>222</v>
      </c>
      <c r="F117" s="1" t="s">
        <v>278</v>
      </c>
    </row>
    <row r="118" spans="1:6" x14ac:dyDescent="0.25">
      <c r="A118" t="s">
        <v>9</v>
      </c>
      <c r="B118" t="s">
        <v>17</v>
      </c>
      <c r="C118">
        <v>2016</v>
      </c>
      <c r="D118">
        <v>899</v>
      </c>
      <c r="E118" t="s">
        <v>222</v>
      </c>
      <c r="F118" s="1" t="s">
        <v>278</v>
      </c>
    </row>
    <row r="119" spans="1:6" x14ac:dyDescent="0.25">
      <c r="A119" t="s">
        <v>9</v>
      </c>
      <c r="B119" t="s">
        <v>17</v>
      </c>
      <c r="C119">
        <v>2017</v>
      </c>
      <c r="D119">
        <v>899</v>
      </c>
      <c r="E119" t="s">
        <v>222</v>
      </c>
      <c r="F119" s="1" t="s">
        <v>278</v>
      </c>
    </row>
    <row r="120" spans="1:6" x14ac:dyDescent="0.25">
      <c r="A120" t="s">
        <v>9</v>
      </c>
      <c r="B120" t="s">
        <v>18</v>
      </c>
      <c r="C120">
        <v>2019</v>
      </c>
      <c r="D120">
        <v>251</v>
      </c>
      <c r="E120" t="s">
        <v>223</v>
      </c>
      <c r="F120" s="1" t="s">
        <v>278</v>
      </c>
    </row>
    <row r="121" spans="1:6" hidden="1" x14ac:dyDescent="0.25">
      <c r="A121" t="s">
        <v>9</v>
      </c>
      <c r="B121" t="s">
        <v>18</v>
      </c>
      <c r="C121">
        <v>2019</v>
      </c>
      <c r="D121">
        <v>251</v>
      </c>
      <c r="E121" t="s">
        <v>12</v>
      </c>
      <c r="F121" s="1" t="str">
        <f>VLOOKUP(Consulta1[[#This Row],[ref_shadID]],[1]SHAD_products!$A:$E,5,0)</f>
        <v>PIN SYSTEM BENELLI</v>
      </c>
    </row>
    <row r="122" spans="1:6" x14ac:dyDescent="0.25">
      <c r="A122" t="s">
        <v>9</v>
      </c>
      <c r="B122" t="s">
        <v>18</v>
      </c>
      <c r="C122">
        <v>2020</v>
      </c>
      <c r="D122">
        <v>251</v>
      </c>
      <c r="E122" t="s">
        <v>223</v>
      </c>
      <c r="F122" s="1" t="s">
        <v>278</v>
      </c>
    </row>
    <row r="123" spans="1:6" hidden="1" x14ac:dyDescent="0.25">
      <c r="A123" t="s">
        <v>9</v>
      </c>
      <c r="B123" t="s">
        <v>18</v>
      </c>
      <c r="C123">
        <v>2020</v>
      </c>
      <c r="D123">
        <v>251</v>
      </c>
      <c r="E123" t="s">
        <v>12</v>
      </c>
      <c r="F123" s="1" t="str">
        <f>VLOOKUP(Consulta1[[#This Row],[ref_shadID]],[1]SHAD_products!$A:$E,5,0)</f>
        <v>PIN SYSTEM BENELLI</v>
      </c>
    </row>
    <row r="124" spans="1:6" x14ac:dyDescent="0.25">
      <c r="A124" t="s">
        <v>9</v>
      </c>
      <c r="B124" t="s">
        <v>18</v>
      </c>
      <c r="C124">
        <v>2021</v>
      </c>
      <c r="D124">
        <v>251</v>
      </c>
      <c r="E124" t="s">
        <v>223</v>
      </c>
      <c r="F124" s="1" t="s">
        <v>278</v>
      </c>
    </row>
    <row r="125" spans="1:6" hidden="1" x14ac:dyDescent="0.25">
      <c r="A125" t="s">
        <v>9</v>
      </c>
      <c r="B125" t="s">
        <v>18</v>
      </c>
      <c r="C125">
        <v>2021</v>
      </c>
      <c r="D125">
        <v>251</v>
      </c>
      <c r="E125" t="s">
        <v>12</v>
      </c>
      <c r="F125" s="1" t="str">
        <f>VLOOKUP(Consulta1[[#This Row],[ref_shadID]],[1]SHAD_products!$A:$E,5,0)</f>
        <v>PIN SYSTEM BENELLI</v>
      </c>
    </row>
    <row r="126" spans="1:6" x14ac:dyDescent="0.25">
      <c r="A126" t="s">
        <v>9</v>
      </c>
      <c r="B126" t="s">
        <v>18</v>
      </c>
      <c r="C126">
        <v>2022</v>
      </c>
      <c r="D126">
        <v>251</v>
      </c>
      <c r="E126" t="s">
        <v>223</v>
      </c>
      <c r="F126" s="1" t="s">
        <v>278</v>
      </c>
    </row>
    <row r="127" spans="1:6" hidden="1" x14ac:dyDescent="0.25">
      <c r="A127" t="s">
        <v>9</v>
      </c>
      <c r="B127" t="s">
        <v>18</v>
      </c>
      <c r="C127">
        <v>2022</v>
      </c>
      <c r="D127">
        <v>251</v>
      </c>
      <c r="E127" t="s">
        <v>12</v>
      </c>
      <c r="F127" s="1" t="str">
        <f>VLOOKUP(Consulta1[[#This Row],[ref_shadID]],[1]SHAD_products!$A:$E,5,0)</f>
        <v>PIN SYSTEM BENELLI</v>
      </c>
    </row>
    <row r="128" spans="1:6" x14ac:dyDescent="0.25">
      <c r="A128" t="s">
        <v>9</v>
      </c>
      <c r="B128" t="s">
        <v>18</v>
      </c>
      <c r="C128">
        <v>2023</v>
      </c>
      <c r="D128">
        <v>251</v>
      </c>
      <c r="E128" t="s">
        <v>223</v>
      </c>
      <c r="F128" s="1" t="s">
        <v>278</v>
      </c>
    </row>
    <row r="129" spans="1:6" hidden="1" x14ac:dyDescent="0.25">
      <c r="A129" t="s">
        <v>9</v>
      </c>
      <c r="B129" t="s">
        <v>18</v>
      </c>
      <c r="C129">
        <v>2023</v>
      </c>
      <c r="D129">
        <v>251</v>
      </c>
      <c r="E129" t="s">
        <v>12</v>
      </c>
      <c r="F129" s="1" t="str">
        <f>VLOOKUP(Consulta1[[#This Row],[ref_shadID]],[1]SHAD_products!$A:$E,5,0)</f>
        <v>PIN SYSTEM BENELLI</v>
      </c>
    </row>
    <row r="130" spans="1:6" hidden="1" x14ac:dyDescent="0.25">
      <c r="A130" t="s">
        <v>19</v>
      </c>
      <c r="B130" t="s">
        <v>20</v>
      </c>
      <c r="C130">
        <v>2008</v>
      </c>
      <c r="D130">
        <v>650</v>
      </c>
      <c r="E130" t="s">
        <v>21</v>
      </c>
      <c r="F130" s="1" t="str">
        <f>VLOOKUP(Consulta1[[#This Row],[ref_shadID]],[1]SHAD_products!$A:$E,5,0)</f>
        <v>PIN SYSTEM BMW F700GS/800GS</v>
      </c>
    </row>
    <row r="131" spans="1:6" hidden="1" x14ac:dyDescent="0.25">
      <c r="A131" t="s">
        <v>19</v>
      </c>
      <c r="B131" t="s">
        <v>20</v>
      </c>
      <c r="C131">
        <v>2009</v>
      </c>
      <c r="D131">
        <v>650</v>
      </c>
      <c r="E131" t="s">
        <v>21</v>
      </c>
      <c r="F131" s="1" t="str">
        <f>VLOOKUP(Consulta1[[#This Row],[ref_shadID]],[1]SHAD_products!$A:$E,5,0)</f>
        <v>PIN SYSTEM BMW F700GS/800GS</v>
      </c>
    </row>
    <row r="132" spans="1:6" hidden="1" x14ac:dyDescent="0.25">
      <c r="A132" t="s">
        <v>19</v>
      </c>
      <c r="B132" t="s">
        <v>20</v>
      </c>
      <c r="C132">
        <v>2010</v>
      </c>
      <c r="D132">
        <v>650</v>
      </c>
      <c r="E132" t="s">
        <v>21</v>
      </c>
      <c r="F132" s="1" t="str">
        <f>VLOOKUP(Consulta1[[#This Row],[ref_shadID]],[1]SHAD_products!$A:$E,5,0)</f>
        <v>PIN SYSTEM BMW F700GS/800GS</v>
      </c>
    </row>
    <row r="133" spans="1:6" hidden="1" x14ac:dyDescent="0.25">
      <c r="A133" t="s">
        <v>19</v>
      </c>
      <c r="B133" t="s">
        <v>20</v>
      </c>
      <c r="C133">
        <v>2011</v>
      </c>
      <c r="D133">
        <v>650</v>
      </c>
      <c r="E133" t="s">
        <v>21</v>
      </c>
      <c r="F133" s="1" t="str">
        <f>VLOOKUP(Consulta1[[#This Row],[ref_shadID]],[1]SHAD_products!$A:$E,5,0)</f>
        <v>PIN SYSTEM BMW F700GS/800GS</v>
      </c>
    </row>
    <row r="134" spans="1:6" hidden="1" x14ac:dyDescent="0.25">
      <c r="A134" t="s">
        <v>19</v>
      </c>
      <c r="B134" t="s">
        <v>20</v>
      </c>
      <c r="C134">
        <v>2012</v>
      </c>
      <c r="D134">
        <v>650</v>
      </c>
      <c r="E134" t="s">
        <v>21</v>
      </c>
      <c r="F134" s="1" t="str">
        <f>VLOOKUP(Consulta1[[#This Row],[ref_shadID]],[1]SHAD_products!$A:$E,5,0)</f>
        <v>PIN SYSTEM BMW F700GS/800GS</v>
      </c>
    </row>
    <row r="135" spans="1:6" hidden="1" x14ac:dyDescent="0.25">
      <c r="A135" t="s">
        <v>19</v>
      </c>
      <c r="B135" t="s">
        <v>20</v>
      </c>
      <c r="C135">
        <v>2013</v>
      </c>
      <c r="D135">
        <v>650</v>
      </c>
      <c r="E135" t="s">
        <v>21</v>
      </c>
      <c r="F135" s="1" t="str">
        <f>VLOOKUP(Consulta1[[#This Row],[ref_shadID]],[1]SHAD_products!$A:$E,5,0)</f>
        <v>PIN SYSTEM BMW F700GS/800GS</v>
      </c>
    </row>
    <row r="136" spans="1:6" hidden="1" x14ac:dyDescent="0.25">
      <c r="A136" t="s">
        <v>19</v>
      </c>
      <c r="B136" t="s">
        <v>20</v>
      </c>
      <c r="C136">
        <v>2014</v>
      </c>
      <c r="D136">
        <v>650</v>
      </c>
      <c r="E136" t="s">
        <v>21</v>
      </c>
      <c r="F136" s="1" t="str">
        <f>VLOOKUP(Consulta1[[#This Row],[ref_shadID]],[1]SHAD_products!$A:$E,5,0)</f>
        <v>PIN SYSTEM BMW F700GS/800GS</v>
      </c>
    </row>
    <row r="137" spans="1:6" hidden="1" x14ac:dyDescent="0.25">
      <c r="A137" t="s">
        <v>19</v>
      </c>
      <c r="B137" t="s">
        <v>20</v>
      </c>
      <c r="C137">
        <v>2015</v>
      </c>
      <c r="D137">
        <v>650</v>
      </c>
      <c r="E137" t="s">
        <v>21</v>
      </c>
      <c r="F137" s="1" t="str">
        <f>VLOOKUP(Consulta1[[#This Row],[ref_shadID]],[1]SHAD_products!$A:$E,5,0)</f>
        <v>PIN SYSTEM BMW F700GS/800GS</v>
      </c>
    </row>
    <row r="138" spans="1:6" hidden="1" x14ac:dyDescent="0.25">
      <c r="A138" t="s">
        <v>19</v>
      </c>
      <c r="B138" t="s">
        <v>20</v>
      </c>
      <c r="C138">
        <v>2016</v>
      </c>
      <c r="D138">
        <v>650</v>
      </c>
      <c r="E138" t="s">
        <v>21</v>
      </c>
      <c r="F138" s="1" t="str">
        <f>VLOOKUP(Consulta1[[#This Row],[ref_shadID]],[1]SHAD_products!$A:$E,5,0)</f>
        <v>PIN SYSTEM BMW F700GS/800GS</v>
      </c>
    </row>
    <row r="139" spans="1:6" hidden="1" x14ac:dyDescent="0.25">
      <c r="A139" t="s">
        <v>19</v>
      </c>
      <c r="B139" t="s">
        <v>20</v>
      </c>
      <c r="C139">
        <v>2017</v>
      </c>
      <c r="D139">
        <v>650</v>
      </c>
      <c r="E139" t="s">
        <v>21</v>
      </c>
      <c r="F139" s="1" t="str">
        <f>VLOOKUP(Consulta1[[#This Row],[ref_shadID]],[1]SHAD_products!$A:$E,5,0)</f>
        <v>PIN SYSTEM BMW F700GS/800GS</v>
      </c>
    </row>
    <row r="140" spans="1:6" hidden="1" x14ac:dyDescent="0.25">
      <c r="A140" t="s">
        <v>19</v>
      </c>
      <c r="B140" t="s">
        <v>20</v>
      </c>
      <c r="C140">
        <v>2018</v>
      </c>
      <c r="D140">
        <v>650</v>
      </c>
      <c r="E140" t="s">
        <v>21</v>
      </c>
      <c r="F140" s="1" t="str">
        <f>VLOOKUP(Consulta1[[#This Row],[ref_shadID]],[1]SHAD_products!$A:$E,5,0)</f>
        <v>PIN SYSTEM BMW F700GS/800GS</v>
      </c>
    </row>
    <row r="141" spans="1:6" hidden="1" x14ac:dyDescent="0.25">
      <c r="A141" t="s">
        <v>19</v>
      </c>
      <c r="B141" t="s">
        <v>22</v>
      </c>
      <c r="C141">
        <v>2013</v>
      </c>
      <c r="D141">
        <v>700</v>
      </c>
      <c r="E141" t="s">
        <v>21</v>
      </c>
      <c r="F141" s="1" t="str">
        <f>VLOOKUP(Consulta1[[#This Row],[ref_shadID]],[1]SHAD_products!$A:$E,5,0)</f>
        <v>PIN SYSTEM BMW F700GS/800GS</v>
      </c>
    </row>
    <row r="142" spans="1:6" hidden="1" x14ac:dyDescent="0.25">
      <c r="A142" t="s">
        <v>19</v>
      </c>
      <c r="B142" t="s">
        <v>22</v>
      </c>
      <c r="C142">
        <v>2014</v>
      </c>
      <c r="D142">
        <v>700</v>
      </c>
      <c r="E142" t="s">
        <v>21</v>
      </c>
      <c r="F142" s="1" t="str">
        <f>VLOOKUP(Consulta1[[#This Row],[ref_shadID]],[1]SHAD_products!$A:$E,5,0)</f>
        <v>PIN SYSTEM BMW F700GS/800GS</v>
      </c>
    </row>
    <row r="143" spans="1:6" hidden="1" x14ac:dyDescent="0.25">
      <c r="A143" t="s">
        <v>19</v>
      </c>
      <c r="B143" t="s">
        <v>22</v>
      </c>
      <c r="C143">
        <v>2015</v>
      </c>
      <c r="D143">
        <v>700</v>
      </c>
      <c r="E143" t="s">
        <v>21</v>
      </c>
      <c r="F143" s="1" t="str">
        <f>VLOOKUP(Consulta1[[#This Row],[ref_shadID]],[1]SHAD_products!$A:$E,5,0)</f>
        <v>PIN SYSTEM BMW F700GS/800GS</v>
      </c>
    </row>
    <row r="144" spans="1:6" hidden="1" x14ac:dyDescent="0.25">
      <c r="A144" t="s">
        <v>19</v>
      </c>
      <c r="B144" t="s">
        <v>22</v>
      </c>
      <c r="C144">
        <v>2016</v>
      </c>
      <c r="D144">
        <v>700</v>
      </c>
      <c r="E144" t="s">
        <v>21</v>
      </c>
      <c r="F144" s="1" t="str">
        <f>VLOOKUP(Consulta1[[#This Row],[ref_shadID]],[1]SHAD_products!$A:$E,5,0)</f>
        <v>PIN SYSTEM BMW F700GS/800GS</v>
      </c>
    </row>
    <row r="145" spans="1:6" hidden="1" x14ac:dyDescent="0.25">
      <c r="A145" t="s">
        <v>19</v>
      </c>
      <c r="B145" t="s">
        <v>22</v>
      </c>
      <c r="C145">
        <v>2017</v>
      </c>
      <c r="D145">
        <v>700</v>
      </c>
      <c r="E145" t="s">
        <v>21</v>
      </c>
      <c r="F145" s="1" t="str">
        <f>VLOOKUP(Consulta1[[#This Row],[ref_shadID]],[1]SHAD_products!$A:$E,5,0)</f>
        <v>PIN SYSTEM BMW F700GS/800GS</v>
      </c>
    </row>
    <row r="146" spans="1:6" hidden="1" x14ac:dyDescent="0.25">
      <c r="A146" t="s">
        <v>19</v>
      </c>
      <c r="B146" t="s">
        <v>22</v>
      </c>
      <c r="C146">
        <v>2018</v>
      </c>
      <c r="D146">
        <v>700</v>
      </c>
      <c r="E146" t="s">
        <v>21</v>
      </c>
      <c r="F146" s="1" t="str">
        <f>VLOOKUP(Consulta1[[#This Row],[ref_shadID]],[1]SHAD_products!$A:$E,5,0)</f>
        <v>PIN SYSTEM BMW F700GS/800GS</v>
      </c>
    </row>
    <row r="147" spans="1:6" x14ac:dyDescent="0.25">
      <c r="A147" t="s">
        <v>19</v>
      </c>
      <c r="B147" t="s">
        <v>23</v>
      </c>
      <c r="C147">
        <v>2018</v>
      </c>
      <c r="D147">
        <v>750</v>
      </c>
      <c r="E147" t="s">
        <v>261</v>
      </c>
      <c r="F147" s="1" t="s">
        <v>278</v>
      </c>
    </row>
    <row r="148" spans="1:6" hidden="1" x14ac:dyDescent="0.25">
      <c r="A148" t="s">
        <v>19</v>
      </c>
      <c r="B148" t="s">
        <v>23</v>
      </c>
      <c r="C148">
        <v>2018</v>
      </c>
      <c r="D148">
        <v>750</v>
      </c>
      <c r="E148" t="s">
        <v>24</v>
      </c>
      <c r="F148" s="1" t="str">
        <f>VLOOKUP(Consulta1[[#This Row],[ref_shadID]],[1]SHAD_products!$A:$E,5,0)</f>
        <v>PIN SYSTEM BMW BM1</v>
      </c>
    </row>
    <row r="149" spans="1:6" x14ac:dyDescent="0.25">
      <c r="A149" t="s">
        <v>19</v>
      </c>
      <c r="B149" t="s">
        <v>23</v>
      </c>
      <c r="C149">
        <v>2019</v>
      </c>
      <c r="D149">
        <v>750</v>
      </c>
      <c r="E149" t="s">
        <v>261</v>
      </c>
      <c r="F149" s="1" t="s">
        <v>278</v>
      </c>
    </row>
    <row r="150" spans="1:6" hidden="1" x14ac:dyDescent="0.25">
      <c r="A150" t="s">
        <v>19</v>
      </c>
      <c r="B150" t="s">
        <v>23</v>
      </c>
      <c r="C150">
        <v>2019</v>
      </c>
      <c r="D150">
        <v>750</v>
      </c>
      <c r="E150" t="s">
        <v>24</v>
      </c>
      <c r="F150" s="1" t="str">
        <f>VLOOKUP(Consulta1[[#This Row],[ref_shadID]],[1]SHAD_products!$A:$E,5,0)</f>
        <v>PIN SYSTEM BMW BM1</v>
      </c>
    </row>
    <row r="151" spans="1:6" x14ac:dyDescent="0.25">
      <c r="A151" t="s">
        <v>19</v>
      </c>
      <c r="B151" t="s">
        <v>23</v>
      </c>
      <c r="C151">
        <v>2020</v>
      </c>
      <c r="D151">
        <v>750</v>
      </c>
      <c r="E151" t="s">
        <v>261</v>
      </c>
      <c r="F151" s="1" t="s">
        <v>278</v>
      </c>
    </row>
    <row r="152" spans="1:6" hidden="1" x14ac:dyDescent="0.25">
      <c r="A152" t="s">
        <v>19</v>
      </c>
      <c r="B152" t="s">
        <v>23</v>
      </c>
      <c r="C152">
        <v>2020</v>
      </c>
      <c r="D152">
        <v>750</v>
      </c>
      <c r="E152" t="s">
        <v>24</v>
      </c>
      <c r="F152" s="1" t="str">
        <f>VLOOKUP(Consulta1[[#This Row],[ref_shadID]],[1]SHAD_products!$A:$E,5,0)</f>
        <v>PIN SYSTEM BMW BM1</v>
      </c>
    </row>
    <row r="153" spans="1:6" x14ac:dyDescent="0.25">
      <c r="A153" t="s">
        <v>19</v>
      </c>
      <c r="B153" t="s">
        <v>23</v>
      </c>
      <c r="C153">
        <v>2021</v>
      </c>
      <c r="D153">
        <v>750</v>
      </c>
      <c r="E153" t="s">
        <v>261</v>
      </c>
      <c r="F153" s="1" t="s">
        <v>278</v>
      </c>
    </row>
    <row r="154" spans="1:6" hidden="1" x14ac:dyDescent="0.25">
      <c r="A154" t="s">
        <v>19</v>
      </c>
      <c r="B154" t="s">
        <v>23</v>
      </c>
      <c r="C154">
        <v>2021</v>
      </c>
      <c r="D154">
        <v>750</v>
      </c>
      <c r="E154" t="s">
        <v>24</v>
      </c>
      <c r="F154" s="1" t="str">
        <f>VLOOKUP(Consulta1[[#This Row],[ref_shadID]],[1]SHAD_products!$A:$E,5,0)</f>
        <v>PIN SYSTEM BMW BM1</v>
      </c>
    </row>
    <row r="155" spans="1:6" x14ac:dyDescent="0.25">
      <c r="A155" t="s">
        <v>19</v>
      </c>
      <c r="B155" t="s">
        <v>23</v>
      </c>
      <c r="C155">
        <v>2022</v>
      </c>
      <c r="D155">
        <v>750</v>
      </c>
      <c r="E155" t="s">
        <v>261</v>
      </c>
      <c r="F155" s="1" t="s">
        <v>278</v>
      </c>
    </row>
    <row r="156" spans="1:6" hidden="1" x14ac:dyDescent="0.25">
      <c r="A156" t="s">
        <v>19</v>
      </c>
      <c r="B156" t="s">
        <v>23</v>
      </c>
      <c r="C156">
        <v>2022</v>
      </c>
      <c r="D156">
        <v>750</v>
      </c>
      <c r="E156" t="s">
        <v>24</v>
      </c>
      <c r="F156" s="1" t="str">
        <f>VLOOKUP(Consulta1[[#This Row],[ref_shadID]],[1]SHAD_products!$A:$E,5,0)</f>
        <v>PIN SYSTEM BMW BM1</v>
      </c>
    </row>
    <row r="157" spans="1:6" x14ac:dyDescent="0.25">
      <c r="A157" t="s">
        <v>19</v>
      </c>
      <c r="B157" t="s">
        <v>23</v>
      </c>
      <c r="C157">
        <v>2023</v>
      </c>
      <c r="D157">
        <v>750</v>
      </c>
      <c r="E157" t="s">
        <v>261</v>
      </c>
      <c r="F157" s="1" t="s">
        <v>278</v>
      </c>
    </row>
    <row r="158" spans="1:6" hidden="1" x14ac:dyDescent="0.25">
      <c r="A158" t="s">
        <v>19</v>
      </c>
      <c r="B158" t="s">
        <v>23</v>
      </c>
      <c r="C158">
        <v>2023</v>
      </c>
      <c r="D158">
        <v>750</v>
      </c>
      <c r="E158" t="s">
        <v>24</v>
      </c>
      <c r="F158" s="1" t="str">
        <f>VLOOKUP(Consulta1[[#This Row],[ref_shadID]],[1]SHAD_products!$A:$E,5,0)</f>
        <v>PIN SYSTEM BMW BM1</v>
      </c>
    </row>
    <row r="159" spans="1:6" hidden="1" x14ac:dyDescent="0.25">
      <c r="A159" t="s">
        <v>19</v>
      </c>
      <c r="B159" t="s">
        <v>25</v>
      </c>
      <c r="C159">
        <v>2013</v>
      </c>
      <c r="D159">
        <v>800</v>
      </c>
      <c r="E159" t="s">
        <v>21</v>
      </c>
      <c r="F159" s="1" t="str">
        <f>VLOOKUP(Consulta1[[#This Row],[ref_shadID]],[1]SHAD_products!$A:$E,5,0)</f>
        <v>PIN SYSTEM BMW F700GS/800GS</v>
      </c>
    </row>
    <row r="160" spans="1:6" hidden="1" x14ac:dyDescent="0.25">
      <c r="A160" t="s">
        <v>19</v>
      </c>
      <c r="B160" t="s">
        <v>25</v>
      </c>
      <c r="C160">
        <v>2014</v>
      </c>
      <c r="D160">
        <v>800</v>
      </c>
      <c r="E160" t="s">
        <v>21</v>
      </c>
      <c r="F160" s="1" t="str">
        <f>VLOOKUP(Consulta1[[#This Row],[ref_shadID]],[1]SHAD_products!$A:$E,5,0)</f>
        <v>PIN SYSTEM BMW F700GS/800GS</v>
      </c>
    </row>
    <row r="161" spans="1:6" hidden="1" x14ac:dyDescent="0.25">
      <c r="A161" t="s">
        <v>19</v>
      </c>
      <c r="B161" t="s">
        <v>25</v>
      </c>
      <c r="C161">
        <v>2015</v>
      </c>
      <c r="D161">
        <v>800</v>
      </c>
      <c r="E161" t="s">
        <v>21</v>
      </c>
      <c r="F161" s="1" t="str">
        <f>VLOOKUP(Consulta1[[#This Row],[ref_shadID]],[1]SHAD_products!$A:$E,5,0)</f>
        <v>PIN SYSTEM BMW F700GS/800GS</v>
      </c>
    </row>
    <row r="162" spans="1:6" hidden="1" x14ac:dyDescent="0.25">
      <c r="A162" t="s">
        <v>19</v>
      </c>
      <c r="B162" t="s">
        <v>25</v>
      </c>
      <c r="C162">
        <v>2016</v>
      </c>
      <c r="D162">
        <v>800</v>
      </c>
      <c r="E162" t="s">
        <v>21</v>
      </c>
      <c r="F162" s="1" t="str">
        <f>VLOOKUP(Consulta1[[#This Row],[ref_shadID]],[1]SHAD_products!$A:$E,5,0)</f>
        <v>PIN SYSTEM BMW F700GS/800GS</v>
      </c>
    </row>
    <row r="163" spans="1:6" hidden="1" x14ac:dyDescent="0.25">
      <c r="A163" t="s">
        <v>19</v>
      </c>
      <c r="B163" t="s">
        <v>25</v>
      </c>
      <c r="C163">
        <v>2017</v>
      </c>
      <c r="D163">
        <v>800</v>
      </c>
      <c r="E163" t="s">
        <v>21</v>
      </c>
      <c r="F163" s="1" t="str">
        <f>VLOOKUP(Consulta1[[#This Row],[ref_shadID]],[1]SHAD_products!$A:$E,5,0)</f>
        <v>PIN SYSTEM BMW F700GS/800GS</v>
      </c>
    </row>
    <row r="164" spans="1:6" hidden="1" x14ac:dyDescent="0.25">
      <c r="A164" t="s">
        <v>19</v>
      </c>
      <c r="B164" t="s">
        <v>25</v>
      </c>
      <c r="C164">
        <v>2018</v>
      </c>
      <c r="D164">
        <v>800</v>
      </c>
      <c r="E164" t="s">
        <v>21</v>
      </c>
      <c r="F164" s="1" t="str">
        <f>VLOOKUP(Consulta1[[#This Row],[ref_shadID]],[1]SHAD_products!$A:$E,5,0)</f>
        <v>PIN SYSTEM BMW F700GS/800GS</v>
      </c>
    </row>
    <row r="165" spans="1:6" hidden="1" x14ac:dyDescent="0.25">
      <c r="A165" t="s">
        <v>19</v>
      </c>
      <c r="B165" t="s">
        <v>26</v>
      </c>
      <c r="C165">
        <v>2013</v>
      </c>
      <c r="D165">
        <v>800</v>
      </c>
      <c r="E165" t="s">
        <v>21</v>
      </c>
      <c r="F165" s="1" t="str">
        <f>VLOOKUP(Consulta1[[#This Row],[ref_shadID]],[1]SHAD_products!$A:$E,5,0)</f>
        <v>PIN SYSTEM BMW F700GS/800GS</v>
      </c>
    </row>
    <row r="166" spans="1:6" hidden="1" x14ac:dyDescent="0.25">
      <c r="A166" t="s">
        <v>19</v>
      </c>
      <c r="B166" t="s">
        <v>26</v>
      </c>
      <c r="C166">
        <v>2014</v>
      </c>
      <c r="D166">
        <v>800</v>
      </c>
      <c r="E166" t="s">
        <v>21</v>
      </c>
      <c r="F166" s="1" t="str">
        <f>VLOOKUP(Consulta1[[#This Row],[ref_shadID]],[1]SHAD_products!$A:$E,5,0)</f>
        <v>PIN SYSTEM BMW F700GS/800GS</v>
      </c>
    </row>
    <row r="167" spans="1:6" hidden="1" x14ac:dyDescent="0.25">
      <c r="A167" t="s">
        <v>19</v>
      </c>
      <c r="B167" t="s">
        <v>26</v>
      </c>
      <c r="C167">
        <v>2015</v>
      </c>
      <c r="D167">
        <v>800</v>
      </c>
      <c r="E167" t="s">
        <v>21</v>
      </c>
      <c r="F167" s="1" t="str">
        <f>VLOOKUP(Consulta1[[#This Row],[ref_shadID]],[1]SHAD_products!$A:$E,5,0)</f>
        <v>PIN SYSTEM BMW F700GS/800GS</v>
      </c>
    </row>
    <row r="168" spans="1:6" hidden="1" x14ac:dyDescent="0.25">
      <c r="A168" t="s">
        <v>19</v>
      </c>
      <c r="B168" t="s">
        <v>26</v>
      </c>
      <c r="C168">
        <v>2016</v>
      </c>
      <c r="D168">
        <v>800</v>
      </c>
      <c r="E168" t="s">
        <v>21</v>
      </c>
      <c r="F168" s="1" t="str">
        <f>VLOOKUP(Consulta1[[#This Row],[ref_shadID]],[1]SHAD_products!$A:$E,5,0)</f>
        <v>PIN SYSTEM BMW F700GS/800GS</v>
      </c>
    </row>
    <row r="169" spans="1:6" hidden="1" x14ac:dyDescent="0.25">
      <c r="A169" t="s">
        <v>19</v>
      </c>
      <c r="B169" t="s">
        <v>26</v>
      </c>
      <c r="C169">
        <v>2017</v>
      </c>
      <c r="D169">
        <v>800</v>
      </c>
      <c r="E169" t="s">
        <v>21</v>
      </c>
      <c r="F169" s="1" t="str">
        <f>VLOOKUP(Consulta1[[#This Row],[ref_shadID]],[1]SHAD_products!$A:$E,5,0)</f>
        <v>PIN SYSTEM BMW F700GS/800GS</v>
      </c>
    </row>
    <row r="170" spans="1:6" hidden="1" x14ac:dyDescent="0.25">
      <c r="A170" t="s">
        <v>19</v>
      </c>
      <c r="B170" t="s">
        <v>26</v>
      </c>
      <c r="C170">
        <v>2018</v>
      </c>
      <c r="D170">
        <v>800</v>
      </c>
      <c r="E170" t="s">
        <v>21</v>
      </c>
      <c r="F170" s="1" t="str">
        <f>VLOOKUP(Consulta1[[#This Row],[ref_shadID]],[1]SHAD_products!$A:$E,5,0)</f>
        <v>PIN SYSTEM BMW F700GS/800GS</v>
      </c>
    </row>
    <row r="171" spans="1:6" x14ac:dyDescent="0.25">
      <c r="A171" t="s">
        <v>19</v>
      </c>
      <c r="B171" t="s">
        <v>27</v>
      </c>
      <c r="C171">
        <v>2018</v>
      </c>
      <c r="D171">
        <v>850</v>
      </c>
      <c r="E171" t="s">
        <v>261</v>
      </c>
      <c r="F171" s="1" t="s">
        <v>278</v>
      </c>
    </row>
    <row r="172" spans="1:6" hidden="1" x14ac:dyDescent="0.25">
      <c r="A172" t="s">
        <v>19</v>
      </c>
      <c r="B172" t="s">
        <v>27</v>
      </c>
      <c r="C172">
        <v>2018</v>
      </c>
      <c r="D172">
        <v>850</v>
      </c>
      <c r="E172" t="s">
        <v>24</v>
      </c>
      <c r="F172" s="1" t="str">
        <f>VLOOKUP(Consulta1[[#This Row],[ref_shadID]],[1]SHAD_products!$A:$E,5,0)</f>
        <v>PIN SYSTEM BMW BM1</v>
      </c>
    </row>
    <row r="173" spans="1:6" x14ac:dyDescent="0.25">
      <c r="A173" t="s">
        <v>19</v>
      </c>
      <c r="B173" t="s">
        <v>27</v>
      </c>
      <c r="C173">
        <v>2019</v>
      </c>
      <c r="D173">
        <v>850</v>
      </c>
      <c r="E173" t="s">
        <v>261</v>
      </c>
      <c r="F173" s="1" t="s">
        <v>278</v>
      </c>
    </row>
    <row r="174" spans="1:6" hidden="1" x14ac:dyDescent="0.25">
      <c r="A174" t="s">
        <v>19</v>
      </c>
      <c r="B174" t="s">
        <v>27</v>
      </c>
      <c r="C174">
        <v>2019</v>
      </c>
      <c r="D174">
        <v>850</v>
      </c>
      <c r="E174" t="s">
        <v>24</v>
      </c>
      <c r="F174" s="1" t="str">
        <f>VLOOKUP(Consulta1[[#This Row],[ref_shadID]],[1]SHAD_products!$A:$E,5,0)</f>
        <v>PIN SYSTEM BMW BM1</v>
      </c>
    </row>
    <row r="175" spans="1:6" x14ac:dyDescent="0.25">
      <c r="A175" t="s">
        <v>19</v>
      </c>
      <c r="B175" t="s">
        <v>27</v>
      </c>
      <c r="C175">
        <v>2020</v>
      </c>
      <c r="D175">
        <v>850</v>
      </c>
      <c r="E175" t="s">
        <v>261</v>
      </c>
      <c r="F175" s="1" t="s">
        <v>278</v>
      </c>
    </row>
    <row r="176" spans="1:6" hidden="1" x14ac:dyDescent="0.25">
      <c r="A176" t="s">
        <v>19</v>
      </c>
      <c r="B176" t="s">
        <v>27</v>
      </c>
      <c r="C176">
        <v>2020</v>
      </c>
      <c r="D176">
        <v>850</v>
      </c>
      <c r="E176" t="s">
        <v>24</v>
      </c>
      <c r="F176" s="1" t="str">
        <f>VLOOKUP(Consulta1[[#This Row],[ref_shadID]],[1]SHAD_products!$A:$E,5,0)</f>
        <v>PIN SYSTEM BMW BM1</v>
      </c>
    </row>
    <row r="177" spans="1:6" x14ac:dyDescent="0.25">
      <c r="A177" t="s">
        <v>19</v>
      </c>
      <c r="B177" t="s">
        <v>27</v>
      </c>
      <c r="C177">
        <v>2021</v>
      </c>
      <c r="D177">
        <v>850</v>
      </c>
      <c r="E177" t="s">
        <v>261</v>
      </c>
      <c r="F177" s="1" t="s">
        <v>278</v>
      </c>
    </row>
    <row r="178" spans="1:6" hidden="1" x14ac:dyDescent="0.25">
      <c r="A178" t="s">
        <v>19</v>
      </c>
      <c r="B178" t="s">
        <v>27</v>
      </c>
      <c r="C178">
        <v>2021</v>
      </c>
      <c r="D178">
        <v>850</v>
      </c>
      <c r="E178" t="s">
        <v>24</v>
      </c>
      <c r="F178" s="1" t="str">
        <f>VLOOKUP(Consulta1[[#This Row],[ref_shadID]],[1]SHAD_products!$A:$E,5,0)</f>
        <v>PIN SYSTEM BMW BM1</v>
      </c>
    </row>
    <row r="179" spans="1:6" x14ac:dyDescent="0.25">
      <c r="A179" t="s">
        <v>19</v>
      </c>
      <c r="B179" t="s">
        <v>27</v>
      </c>
      <c r="C179">
        <v>2022</v>
      </c>
      <c r="D179">
        <v>850</v>
      </c>
      <c r="E179" t="s">
        <v>261</v>
      </c>
      <c r="F179" s="1" t="s">
        <v>278</v>
      </c>
    </row>
    <row r="180" spans="1:6" hidden="1" x14ac:dyDescent="0.25">
      <c r="A180" t="s">
        <v>19</v>
      </c>
      <c r="B180" t="s">
        <v>27</v>
      </c>
      <c r="C180">
        <v>2022</v>
      </c>
      <c r="D180">
        <v>850</v>
      </c>
      <c r="E180" t="s">
        <v>24</v>
      </c>
      <c r="F180" s="1" t="str">
        <f>VLOOKUP(Consulta1[[#This Row],[ref_shadID]],[1]SHAD_products!$A:$E,5,0)</f>
        <v>PIN SYSTEM BMW BM1</v>
      </c>
    </row>
    <row r="181" spans="1:6" x14ac:dyDescent="0.25">
      <c r="A181" t="s">
        <v>19</v>
      </c>
      <c r="B181" t="s">
        <v>27</v>
      </c>
      <c r="C181">
        <v>2023</v>
      </c>
      <c r="D181">
        <v>850</v>
      </c>
      <c r="E181" t="s">
        <v>261</v>
      </c>
      <c r="F181" s="1" t="s">
        <v>278</v>
      </c>
    </row>
    <row r="182" spans="1:6" hidden="1" x14ac:dyDescent="0.25">
      <c r="A182" t="s">
        <v>19</v>
      </c>
      <c r="B182" t="s">
        <v>27</v>
      </c>
      <c r="C182">
        <v>2023</v>
      </c>
      <c r="D182">
        <v>850</v>
      </c>
      <c r="E182" t="s">
        <v>24</v>
      </c>
      <c r="F182" s="1" t="str">
        <f>VLOOKUP(Consulta1[[#This Row],[ref_shadID]],[1]SHAD_products!$A:$E,5,0)</f>
        <v>PIN SYSTEM BMW BM1</v>
      </c>
    </row>
    <row r="183" spans="1:6" x14ac:dyDescent="0.25">
      <c r="A183" t="s">
        <v>19</v>
      </c>
      <c r="B183" t="s">
        <v>28</v>
      </c>
      <c r="C183">
        <v>2019</v>
      </c>
      <c r="D183">
        <v>850</v>
      </c>
      <c r="E183" t="s">
        <v>261</v>
      </c>
      <c r="F183" s="1" t="s">
        <v>278</v>
      </c>
    </row>
    <row r="184" spans="1:6" hidden="1" x14ac:dyDescent="0.25">
      <c r="A184" t="s">
        <v>19</v>
      </c>
      <c r="B184" t="s">
        <v>28</v>
      </c>
      <c r="C184">
        <v>2019</v>
      </c>
      <c r="D184">
        <v>850</v>
      </c>
      <c r="E184" t="s">
        <v>24</v>
      </c>
      <c r="F184" s="1" t="str">
        <f>VLOOKUP(Consulta1[[#This Row],[ref_shadID]],[1]SHAD_products!$A:$E,5,0)</f>
        <v>PIN SYSTEM BMW BM1</v>
      </c>
    </row>
    <row r="185" spans="1:6" x14ac:dyDescent="0.25">
      <c r="A185" t="s">
        <v>19</v>
      </c>
      <c r="B185" t="s">
        <v>28</v>
      </c>
      <c r="C185">
        <v>2020</v>
      </c>
      <c r="D185">
        <v>850</v>
      </c>
      <c r="E185" t="s">
        <v>261</v>
      </c>
      <c r="F185" s="1" t="s">
        <v>278</v>
      </c>
    </row>
    <row r="186" spans="1:6" hidden="1" x14ac:dyDescent="0.25">
      <c r="A186" t="s">
        <v>19</v>
      </c>
      <c r="B186" t="s">
        <v>28</v>
      </c>
      <c r="C186">
        <v>2020</v>
      </c>
      <c r="D186">
        <v>850</v>
      </c>
      <c r="E186" t="s">
        <v>24</v>
      </c>
      <c r="F186" s="1" t="str">
        <f>VLOOKUP(Consulta1[[#This Row],[ref_shadID]],[1]SHAD_products!$A:$E,5,0)</f>
        <v>PIN SYSTEM BMW BM1</v>
      </c>
    </row>
    <row r="187" spans="1:6" x14ac:dyDescent="0.25">
      <c r="A187" t="s">
        <v>19</v>
      </c>
      <c r="B187" t="s">
        <v>28</v>
      </c>
      <c r="C187">
        <v>2021</v>
      </c>
      <c r="D187">
        <v>850</v>
      </c>
      <c r="E187" t="s">
        <v>261</v>
      </c>
      <c r="F187" s="1" t="s">
        <v>278</v>
      </c>
    </row>
    <row r="188" spans="1:6" hidden="1" x14ac:dyDescent="0.25">
      <c r="A188" t="s">
        <v>19</v>
      </c>
      <c r="B188" t="s">
        <v>28</v>
      </c>
      <c r="C188">
        <v>2021</v>
      </c>
      <c r="D188">
        <v>850</v>
      </c>
      <c r="E188" t="s">
        <v>24</v>
      </c>
      <c r="F188" s="1" t="str">
        <f>VLOOKUP(Consulta1[[#This Row],[ref_shadID]],[1]SHAD_products!$A:$E,5,0)</f>
        <v>PIN SYSTEM BMW BM1</v>
      </c>
    </row>
    <row r="189" spans="1:6" x14ac:dyDescent="0.25">
      <c r="A189" t="s">
        <v>19</v>
      </c>
      <c r="B189" t="s">
        <v>28</v>
      </c>
      <c r="C189">
        <v>2022</v>
      </c>
      <c r="D189">
        <v>850</v>
      </c>
      <c r="E189" t="s">
        <v>261</v>
      </c>
      <c r="F189" s="1" t="s">
        <v>278</v>
      </c>
    </row>
    <row r="190" spans="1:6" hidden="1" x14ac:dyDescent="0.25">
      <c r="A190" t="s">
        <v>19</v>
      </c>
      <c r="B190" t="s">
        <v>28</v>
      </c>
      <c r="C190">
        <v>2022</v>
      </c>
      <c r="D190">
        <v>850</v>
      </c>
      <c r="E190" t="s">
        <v>24</v>
      </c>
      <c r="F190" s="1" t="str">
        <f>VLOOKUP(Consulta1[[#This Row],[ref_shadID]],[1]SHAD_products!$A:$E,5,0)</f>
        <v>PIN SYSTEM BMW BM1</v>
      </c>
    </row>
    <row r="191" spans="1:6" x14ac:dyDescent="0.25">
      <c r="A191" t="s">
        <v>19</v>
      </c>
      <c r="B191" t="s">
        <v>28</v>
      </c>
      <c r="C191">
        <v>2023</v>
      </c>
      <c r="D191">
        <v>850</v>
      </c>
      <c r="E191" t="s">
        <v>261</v>
      </c>
      <c r="F191" s="1" t="s">
        <v>278</v>
      </c>
    </row>
    <row r="192" spans="1:6" hidden="1" x14ac:dyDescent="0.25">
      <c r="A192" t="s">
        <v>19</v>
      </c>
      <c r="B192" t="s">
        <v>28</v>
      </c>
      <c r="C192">
        <v>2023</v>
      </c>
      <c r="D192">
        <v>850</v>
      </c>
      <c r="E192" t="s">
        <v>24</v>
      </c>
      <c r="F192" s="1" t="str">
        <f>VLOOKUP(Consulta1[[#This Row],[ref_shadID]],[1]SHAD_products!$A:$E,5,0)</f>
        <v>PIN SYSTEM BMW BM1</v>
      </c>
    </row>
    <row r="193" spans="1:6" x14ac:dyDescent="0.25">
      <c r="A193" t="s">
        <v>19</v>
      </c>
      <c r="B193" t="s">
        <v>215</v>
      </c>
      <c r="C193">
        <v>2020</v>
      </c>
      <c r="D193">
        <v>900</v>
      </c>
      <c r="E193" t="s">
        <v>261</v>
      </c>
      <c r="F193" s="1" t="s">
        <v>278</v>
      </c>
    </row>
    <row r="194" spans="1:6" hidden="1" x14ac:dyDescent="0.25">
      <c r="A194" t="s">
        <v>19</v>
      </c>
      <c r="B194" t="s">
        <v>215</v>
      </c>
      <c r="C194">
        <v>2020</v>
      </c>
      <c r="D194">
        <v>900</v>
      </c>
      <c r="E194" t="s">
        <v>24</v>
      </c>
      <c r="F194" s="1" t="str">
        <f>VLOOKUP(Consulta1[[#This Row],[ref_shadID]],[1]SHAD_products!$A:$E,5,0)</f>
        <v>PIN SYSTEM BMW BM1</v>
      </c>
    </row>
    <row r="195" spans="1:6" x14ac:dyDescent="0.25">
      <c r="A195" t="s">
        <v>19</v>
      </c>
      <c r="B195" t="s">
        <v>215</v>
      </c>
      <c r="C195">
        <v>2021</v>
      </c>
      <c r="D195">
        <v>900</v>
      </c>
      <c r="E195" t="s">
        <v>261</v>
      </c>
      <c r="F195" s="1" t="s">
        <v>278</v>
      </c>
    </row>
    <row r="196" spans="1:6" hidden="1" x14ac:dyDescent="0.25">
      <c r="A196" t="s">
        <v>19</v>
      </c>
      <c r="B196" t="s">
        <v>215</v>
      </c>
      <c r="C196">
        <v>2021</v>
      </c>
      <c r="D196">
        <v>900</v>
      </c>
      <c r="E196" t="s">
        <v>24</v>
      </c>
      <c r="F196" s="1" t="str">
        <f>VLOOKUP(Consulta1[[#This Row],[ref_shadID]],[1]SHAD_products!$A:$E,5,0)</f>
        <v>PIN SYSTEM BMW BM1</v>
      </c>
    </row>
    <row r="197" spans="1:6" x14ac:dyDescent="0.25">
      <c r="A197" t="s">
        <v>19</v>
      </c>
      <c r="B197" t="s">
        <v>215</v>
      </c>
      <c r="C197">
        <v>2022</v>
      </c>
      <c r="D197">
        <v>900</v>
      </c>
      <c r="E197" t="s">
        <v>261</v>
      </c>
      <c r="F197" s="1" t="s">
        <v>278</v>
      </c>
    </row>
    <row r="198" spans="1:6" hidden="1" x14ac:dyDescent="0.25">
      <c r="A198" t="s">
        <v>19</v>
      </c>
      <c r="B198" t="s">
        <v>215</v>
      </c>
      <c r="C198">
        <v>2022</v>
      </c>
      <c r="D198">
        <v>900</v>
      </c>
      <c r="E198" t="s">
        <v>24</v>
      </c>
      <c r="F198" s="1" t="str">
        <f>VLOOKUP(Consulta1[[#This Row],[ref_shadID]],[1]SHAD_products!$A:$E,5,0)</f>
        <v>PIN SYSTEM BMW BM1</v>
      </c>
    </row>
    <row r="199" spans="1:6" x14ac:dyDescent="0.25">
      <c r="A199" t="s">
        <v>19</v>
      </c>
      <c r="B199" t="s">
        <v>215</v>
      </c>
      <c r="C199">
        <v>2023</v>
      </c>
      <c r="D199">
        <v>900</v>
      </c>
      <c r="E199" t="s">
        <v>261</v>
      </c>
      <c r="F199" s="1" t="s">
        <v>278</v>
      </c>
    </row>
    <row r="200" spans="1:6" hidden="1" x14ac:dyDescent="0.25">
      <c r="A200" t="s">
        <v>19</v>
      </c>
      <c r="B200" t="s">
        <v>215</v>
      </c>
      <c r="C200">
        <v>2023</v>
      </c>
      <c r="D200">
        <v>900</v>
      </c>
      <c r="E200" t="s">
        <v>24</v>
      </c>
      <c r="F200" s="1" t="str">
        <f>VLOOKUP(Consulta1[[#This Row],[ref_shadID]],[1]SHAD_products!$A:$E,5,0)</f>
        <v>PIN SYSTEM BMW BM1</v>
      </c>
    </row>
    <row r="201" spans="1:6" x14ac:dyDescent="0.25">
      <c r="A201" t="s">
        <v>19</v>
      </c>
      <c r="B201" t="s">
        <v>216</v>
      </c>
      <c r="C201">
        <v>2020</v>
      </c>
      <c r="D201">
        <v>900</v>
      </c>
      <c r="E201" t="s">
        <v>261</v>
      </c>
      <c r="F201" s="1" t="s">
        <v>278</v>
      </c>
    </row>
    <row r="202" spans="1:6" hidden="1" x14ac:dyDescent="0.25">
      <c r="A202" t="s">
        <v>19</v>
      </c>
      <c r="B202" t="s">
        <v>216</v>
      </c>
      <c r="C202">
        <v>2020</v>
      </c>
      <c r="D202">
        <v>900</v>
      </c>
      <c r="E202" t="s">
        <v>24</v>
      </c>
      <c r="F202" s="1" t="str">
        <f>VLOOKUP(Consulta1[[#This Row],[ref_shadID]],[1]SHAD_products!$A:$E,5,0)</f>
        <v>PIN SYSTEM BMW BM1</v>
      </c>
    </row>
    <row r="203" spans="1:6" x14ac:dyDescent="0.25">
      <c r="A203" t="s">
        <v>19</v>
      </c>
      <c r="B203" t="s">
        <v>216</v>
      </c>
      <c r="C203">
        <v>2021</v>
      </c>
      <c r="D203">
        <v>900</v>
      </c>
      <c r="E203" t="s">
        <v>261</v>
      </c>
      <c r="F203" s="1" t="s">
        <v>278</v>
      </c>
    </row>
    <row r="204" spans="1:6" hidden="1" x14ac:dyDescent="0.25">
      <c r="A204" t="s">
        <v>19</v>
      </c>
      <c r="B204" t="s">
        <v>216</v>
      </c>
      <c r="C204">
        <v>2021</v>
      </c>
      <c r="D204">
        <v>900</v>
      </c>
      <c r="E204" t="s">
        <v>24</v>
      </c>
      <c r="F204" s="1" t="str">
        <f>VLOOKUP(Consulta1[[#This Row],[ref_shadID]],[1]SHAD_products!$A:$E,5,0)</f>
        <v>PIN SYSTEM BMW BM1</v>
      </c>
    </row>
    <row r="205" spans="1:6" x14ac:dyDescent="0.25">
      <c r="A205" t="s">
        <v>19</v>
      </c>
      <c r="B205" t="s">
        <v>216</v>
      </c>
      <c r="C205">
        <v>2022</v>
      </c>
      <c r="D205">
        <v>900</v>
      </c>
      <c r="E205" t="s">
        <v>261</v>
      </c>
      <c r="F205" s="1" t="s">
        <v>278</v>
      </c>
    </row>
    <row r="206" spans="1:6" hidden="1" x14ac:dyDescent="0.25">
      <c r="A206" t="s">
        <v>19</v>
      </c>
      <c r="B206" t="s">
        <v>216</v>
      </c>
      <c r="C206">
        <v>2022</v>
      </c>
      <c r="D206">
        <v>900</v>
      </c>
      <c r="E206" t="s">
        <v>24</v>
      </c>
      <c r="F206" s="1" t="str">
        <f>VLOOKUP(Consulta1[[#This Row],[ref_shadID]],[1]SHAD_products!$A:$E,5,0)</f>
        <v>PIN SYSTEM BMW BM1</v>
      </c>
    </row>
    <row r="207" spans="1:6" x14ac:dyDescent="0.25">
      <c r="A207" t="s">
        <v>19</v>
      </c>
      <c r="B207" t="s">
        <v>216</v>
      </c>
      <c r="C207">
        <v>2023</v>
      </c>
      <c r="D207">
        <v>900</v>
      </c>
      <c r="E207" t="s">
        <v>261</v>
      </c>
      <c r="F207" s="1" t="s">
        <v>278</v>
      </c>
    </row>
    <row r="208" spans="1:6" hidden="1" x14ac:dyDescent="0.25">
      <c r="A208" t="s">
        <v>19</v>
      </c>
      <c r="B208" t="s">
        <v>216</v>
      </c>
      <c r="C208">
        <v>2023</v>
      </c>
      <c r="D208">
        <v>900</v>
      </c>
      <c r="E208" t="s">
        <v>24</v>
      </c>
      <c r="F208" s="1" t="str">
        <f>VLOOKUP(Consulta1[[#This Row],[ref_shadID]],[1]SHAD_products!$A:$E,5,0)</f>
        <v>PIN SYSTEM BMW BM1</v>
      </c>
    </row>
    <row r="209" spans="1:6" x14ac:dyDescent="0.25">
      <c r="A209" t="s">
        <v>19</v>
      </c>
      <c r="B209" t="s">
        <v>29</v>
      </c>
      <c r="C209">
        <v>2017</v>
      </c>
      <c r="D209">
        <v>300</v>
      </c>
      <c r="E209" t="s">
        <v>222</v>
      </c>
      <c r="F209" s="1" t="s">
        <v>278</v>
      </c>
    </row>
    <row r="210" spans="1:6" x14ac:dyDescent="0.25">
      <c r="A210" t="s">
        <v>19</v>
      </c>
      <c r="B210" t="s">
        <v>29</v>
      </c>
      <c r="C210">
        <v>2018</v>
      </c>
      <c r="D210">
        <v>300</v>
      </c>
      <c r="E210" t="s">
        <v>222</v>
      </c>
      <c r="F210" s="1" t="s">
        <v>278</v>
      </c>
    </row>
    <row r="211" spans="1:6" x14ac:dyDescent="0.25">
      <c r="A211" t="s">
        <v>19</v>
      </c>
      <c r="B211" t="s">
        <v>29</v>
      </c>
      <c r="C211">
        <v>2019</v>
      </c>
      <c r="D211">
        <v>300</v>
      </c>
      <c r="E211" t="s">
        <v>222</v>
      </c>
      <c r="F211" s="1" t="s">
        <v>278</v>
      </c>
    </row>
    <row r="212" spans="1:6" x14ac:dyDescent="0.25">
      <c r="A212" t="s">
        <v>19</v>
      </c>
      <c r="B212" t="s">
        <v>29</v>
      </c>
      <c r="C212">
        <v>2020</v>
      </c>
      <c r="D212">
        <v>300</v>
      </c>
      <c r="E212" t="s">
        <v>222</v>
      </c>
      <c r="F212" s="1" t="s">
        <v>278</v>
      </c>
    </row>
    <row r="213" spans="1:6" x14ac:dyDescent="0.25">
      <c r="A213" t="s">
        <v>19</v>
      </c>
      <c r="B213" t="s">
        <v>29</v>
      </c>
      <c r="C213">
        <v>2021</v>
      </c>
      <c r="D213">
        <v>300</v>
      </c>
      <c r="E213" t="s">
        <v>222</v>
      </c>
      <c r="F213" s="1" t="s">
        <v>278</v>
      </c>
    </row>
    <row r="214" spans="1:6" x14ac:dyDescent="0.25">
      <c r="A214" t="s">
        <v>19</v>
      </c>
      <c r="B214" t="s">
        <v>29</v>
      </c>
      <c r="C214">
        <v>2022</v>
      </c>
      <c r="D214">
        <v>300</v>
      </c>
      <c r="E214" t="s">
        <v>222</v>
      </c>
      <c r="F214" s="1" t="s">
        <v>278</v>
      </c>
    </row>
    <row r="215" spans="1:6" x14ac:dyDescent="0.25">
      <c r="A215" t="s">
        <v>19</v>
      </c>
      <c r="B215" t="s">
        <v>29</v>
      </c>
      <c r="C215">
        <v>2023</v>
      </c>
      <c r="D215">
        <v>300</v>
      </c>
      <c r="E215" t="s">
        <v>222</v>
      </c>
      <c r="F215" s="1" t="s">
        <v>278</v>
      </c>
    </row>
    <row r="216" spans="1:6" x14ac:dyDescent="0.25">
      <c r="A216" t="s">
        <v>19</v>
      </c>
      <c r="B216" t="s">
        <v>30</v>
      </c>
      <c r="C216">
        <v>2017</v>
      </c>
      <c r="D216">
        <v>300</v>
      </c>
      <c r="E216" t="s">
        <v>222</v>
      </c>
      <c r="F216" s="1" t="s">
        <v>278</v>
      </c>
    </row>
    <row r="217" spans="1:6" x14ac:dyDescent="0.25">
      <c r="A217" t="s">
        <v>19</v>
      </c>
      <c r="B217" t="s">
        <v>30</v>
      </c>
      <c r="C217">
        <v>2018</v>
      </c>
      <c r="D217">
        <v>300</v>
      </c>
      <c r="E217" t="s">
        <v>222</v>
      </c>
      <c r="F217" s="1" t="s">
        <v>278</v>
      </c>
    </row>
    <row r="218" spans="1:6" x14ac:dyDescent="0.25">
      <c r="A218" t="s">
        <v>19</v>
      </c>
      <c r="B218" t="s">
        <v>30</v>
      </c>
      <c r="C218">
        <v>2019</v>
      </c>
      <c r="D218">
        <v>300</v>
      </c>
      <c r="E218" t="s">
        <v>222</v>
      </c>
      <c r="F218" s="1" t="s">
        <v>278</v>
      </c>
    </row>
    <row r="219" spans="1:6" x14ac:dyDescent="0.25">
      <c r="A219" t="s">
        <v>19</v>
      </c>
      <c r="B219" t="s">
        <v>30</v>
      </c>
      <c r="C219">
        <v>2020</v>
      </c>
      <c r="D219">
        <v>300</v>
      </c>
      <c r="E219" t="s">
        <v>222</v>
      </c>
      <c r="F219" s="1" t="s">
        <v>278</v>
      </c>
    </row>
    <row r="220" spans="1:6" x14ac:dyDescent="0.25">
      <c r="A220" t="s">
        <v>19</v>
      </c>
      <c r="B220" t="s">
        <v>30</v>
      </c>
      <c r="C220">
        <v>2021</v>
      </c>
      <c r="D220">
        <v>300</v>
      </c>
      <c r="E220" t="s">
        <v>222</v>
      </c>
      <c r="F220" s="1" t="s">
        <v>278</v>
      </c>
    </row>
    <row r="221" spans="1:6" x14ac:dyDescent="0.25">
      <c r="A221" t="s">
        <v>19</v>
      </c>
      <c r="B221" t="s">
        <v>30</v>
      </c>
      <c r="C221">
        <v>2022</v>
      </c>
      <c r="D221">
        <v>300</v>
      </c>
      <c r="E221" t="s">
        <v>222</v>
      </c>
      <c r="F221" s="1" t="s">
        <v>278</v>
      </c>
    </row>
    <row r="222" spans="1:6" x14ac:dyDescent="0.25">
      <c r="A222" t="s">
        <v>19</v>
      </c>
      <c r="B222" t="s">
        <v>30</v>
      </c>
      <c r="C222">
        <v>2023</v>
      </c>
      <c r="D222">
        <v>300</v>
      </c>
      <c r="E222" t="s">
        <v>222</v>
      </c>
      <c r="F222" s="1" t="s">
        <v>278</v>
      </c>
    </row>
    <row r="223" spans="1:6" x14ac:dyDescent="0.25">
      <c r="A223" t="s">
        <v>19</v>
      </c>
      <c r="B223" t="s">
        <v>226</v>
      </c>
      <c r="C223">
        <v>2005</v>
      </c>
      <c r="D223">
        <v>1200</v>
      </c>
      <c r="E223" t="s">
        <v>261</v>
      </c>
      <c r="F223" s="1" t="s">
        <v>278</v>
      </c>
    </row>
    <row r="224" spans="1:6" hidden="1" x14ac:dyDescent="0.25">
      <c r="A224" t="s">
        <v>19</v>
      </c>
      <c r="B224" t="s">
        <v>226</v>
      </c>
      <c r="C224">
        <v>2005</v>
      </c>
      <c r="D224">
        <v>1200</v>
      </c>
      <c r="E224" t="s">
        <v>24</v>
      </c>
      <c r="F224" s="1" t="str">
        <f>VLOOKUP(Consulta1[[#This Row],[ref_shadID]],[1]SHAD_products!$A:$E,5,0)</f>
        <v>PIN SYSTEM BMW BM1</v>
      </c>
    </row>
    <row r="225" spans="1:6" x14ac:dyDescent="0.25">
      <c r="A225" t="s">
        <v>19</v>
      </c>
      <c r="B225" t="s">
        <v>226</v>
      </c>
      <c r="C225">
        <v>2006</v>
      </c>
      <c r="D225">
        <v>1200</v>
      </c>
      <c r="E225" t="s">
        <v>261</v>
      </c>
      <c r="F225" s="1" t="s">
        <v>278</v>
      </c>
    </row>
    <row r="226" spans="1:6" hidden="1" x14ac:dyDescent="0.25">
      <c r="A226" t="s">
        <v>19</v>
      </c>
      <c r="B226" t="s">
        <v>226</v>
      </c>
      <c r="C226">
        <v>2006</v>
      </c>
      <c r="D226">
        <v>1200</v>
      </c>
      <c r="E226" t="s">
        <v>24</v>
      </c>
      <c r="F226" s="1" t="str">
        <f>VLOOKUP(Consulta1[[#This Row],[ref_shadID]],[1]SHAD_products!$A:$E,5,0)</f>
        <v>PIN SYSTEM BMW BM1</v>
      </c>
    </row>
    <row r="227" spans="1:6" x14ac:dyDescent="0.25">
      <c r="A227" t="s">
        <v>19</v>
      </c>
      <c r="B227" t="s">
        <v>226</v>
      </c>
      <c r="C227">
        <v>2007</v>
      </c>
      <c r="D227">
        <v>1200</v>
      </c>
      <c r="E227" t="s">
        <v>261</v>
      </c>
      <c r="F227" s="1" t="s">
        <v>278</v>
      </c>
    </row>
    <row r="228" spans="1:6" hidden="1" x14ac:dyDescent="0.25">
      <c r="A228" t="s">
        <v>19</v>
      </c>
      <c r="B228" t="s">
        <v>226</v>
      </c>
      <c r="C228">
        <v>2007</v>
      </c>
      <c r="D228">
        <v>1200</v>
      </c>
      <c r="E228" t="s">
        <v>24</v>
      </c>
      <c r="F228" s="1" t="str">
        <f>VLOOKUP(Consulta1[[#This Row],[ref_shadID]],[1]SHAD_products!$A:$E,5,0)</f>
        <v>PIN SYSTEM BMW BM1</v>
      </c>
    </row>
    <row r="229" spans="1:6" x14ac:dyDescent="0.25">
      <c r="A229" t="s">
        <v>19</v>
      </c>
      <c r="B229" t="s">
        <v>226</v>
      </c>
      <c r="C229">
        <v>2008</v>
      </c>
      <c r="D229">
        <v>1200</v>
      </c>
      <c r="E229" t="s">
        <v>261</v>
      </c>
      <c r="F229" s="1" t="s">
        <v>278</v>
      </c>
    </row>
    <row r="230" spans="1:6" hidden="1" x14ac:dyDescent="0.25">
      <c r="A230" t="s">
        <v>19</v>
      </c>
      <c r="B230" t="s">
        <v>226</v>
      </c>
      <c r="C230">
        <v>2008</v>
      </c>
      <c r="D230">
        <v>1200</v>
      </c>
      <c r="E230" t="s">
        <v>24</v>
      </c>
      <c r="F230" s="1" t="str">
        <f>VLOOKUP(Consulta1[[#This Row],[ref_shadID]],[1]SHAD_products!$A:$E,5,0)</f>
        <v>PIN SYSTEM BMW BM1</v>
      </c>
    </row>
    <row r="231" spans="1:6" x14ac:dyDescent="0.25">
      <c r="A231" t="s">
        <v>19</v>
      </c>
      <c r="B231" t="s">
        <v>31</v>
      </c>
      <c r="C231">
        <v>2005</v>
      </c>
      <c r="D231">
        <v>1200</v>
      </c>
      <c r="E231" t="s">
        <v>261</v>
      </c>
      <c r="F231" s="1" t="s">
        <v>278</v>
      </c>
    </row>
    <row r="232" spans="1:6" hidden="1" x14ac:dyDescent="0.25">
      <c r="A232" t="s">
        <v>19</v>
      </c>
      <c r="B232" t="s">
        <v>31</v>
      </c>
      <c r="C232">
        <v>2005</v>
      </c>
      <c r="D232">
        <v>1200</v>
      </c>
      <c r="E232" t="s">
        <v>24</v>
      </c>
      <c r="F232" s="1" t="str">
        <f>VLOOKUP(Consulta1[[#This Row],[ref_shadID]],[1]SHAD_products!$A:$E,5,0)</f>
        <v>PIN SYSTEM BMW BM1</v>
      </c>
    </row>
    <row r="233" spans="1:6" x14ac:dyDescent="0.25">
      <c r="A233" t="s">
        <v>19</v>
      </c>
      <c r="B233" t="s">
        <v>31</v>
      </c>
      <c r="C233">
        <v>2006</v>
      </c>
      <c r="D233">
        <v>1200</v>
      </c>
      <c r="E233" t="s">
        <v>261</v>
      </c>
      <c r="F233" s="1" t="s">
        <v>278</v>
      </c>
    </row>
    <row r="234" spans="1:6" hidden="1" x14ac:dyDescent="0.25">
      <c r="A234" t="s">
        <v>19</v>
      </c>
      <c r="B234" t="s">
        <v>31</v>
      </c>
      <c r="C234">
        <v>2006</v>
      </c>
      <c r="D234">
        <v>1200</v>
      </c>
      <c r="E234" t="s">
        <v>24</v>
      </c>
      <c r="F234" s="1" t="str">
        <f>VLOOKUP(Consulta1[[#This Row],[ref_shadID]],[1]SHAD_products!$A:$E,5,0)</f>
        <v>PIN SYSTEM BMW BM1</v>
      </c>
    </row>
    <row r="235" spans="1:6" x14ac:dyDescent="0.25">
      <c r="A235" t="s">
        <v>19</v>
      </c>
      <c r="B235" t="s">
        <v>31</v>
      </c>
      <c r="C235">
        <v>2007</v>
      </c>
      <c r="D235">
        <v>1200</v>
      </c>
      <c r="E235" t="s">
        <v>261</v>
      </c>
      <c r="F235" s="1" t="s">
        <v>278</v>
      </c>
    </row>
    <row r="236" spans="1:6" hidden="1" x14ac:dyDescent="0.25">
      <c r="A236" t="s">
        <v>19</v>
      </c>
      <c r="B236" t="s">
        <v>31</v>
      </c>
      <c r="C236">
        <v>2007</v>
      </c>
      <c r="D236">
        <v>1200</v>
      </c>
      <c r="E236" t="s">
        <v>24</v>
      </c>
      <c r="F236" s="1" t="str">
        <f>VLOOKUP(Consulta1[[#This Row],[ref_shadID]],[1]SHAD_products!$A:$E,5,0)</f>
        <v>PIN SYSTEM BMW BM1</v>
      </c>
    </row>
    <row r="237" spans="1:6" x14ac:dyDescent="0.25">
      <c r="A237" t="s">
        <v>19</v>
      </c>
      <c r="B237" t="s">
        <v>31</v>
      </c>
      <c r="C237">
        <v>2008</v>
      </c>
      <c r="D237">
        <v>1200</v>
      </c>
      <c r="E237" t="s">
        <v>261</v>
      </c>
      <c r="F237" s="1" t="s">
        <v>278</v>
      </c>
    </row>
    <row r="238" spans="1:6" hidden="1" x14ac:dyDescent="0.25">
      <c r="A238" t="s">
        <v>19</v>
      </c>
      <c r="B238" t="s">
        <v>31</v>
      </c>
      <c r="C238">
        <v>2008</v>
      </c>
      <c r="D238">
        <v>1200</v>
      </c>
      <c r="E238" t="s">
        <v>24</v>
      </c>
      <c r="F238" s="1" t="str">
        <f>VLOOKUP(Consulta1[[#This Row],[ref_shadID]],[1]SHAD_products!$A:$E,5,0)</f>
        <v>PIN SYSTEM BMW BM1</v>
      </c>
    </row>
    <row r="239" spans="1:6" x14ac:dyDescent="0.25">
      <c r="A239" t="s">
        <v>19</v>
      </c>
      <c r="B239" t="s">
        <v>32</v>
      </c>
      <c r="C239">
        <v>2000</v>
      </c>
      <c r="D239">
        <v>1200</v>
      </c>
      <c r="E239" t="s">
        <v>261</v>
      </c>
      <c r="F239" s="1" t="s">
        <v>278</v>
      </c>
    </row>
    <row r="240" spans="1:6" hidden="1" x14ac:dyDescent="0.25">
      <c r="A240" t="s">
        <v>19</v>
      </c>
      <c r="B240" t="s">
        <v>32</v>
      </c>
      <c r="C240">
        <v>2000</v>
      </c>
      <c r="D240">
        <v>1200</v>
      </c>
      <c r="E240" t="s">
        <v>24</v>
      </c>
      <c r="F240" s="1" t="str">
        <f>VLOOKUP(Consulta1[[#This Row],[ref_shadID]],[1]SHAD_products!$A:$E,5,0)</f>
        <v>PIN SYSTEM BMW BM1</v>
      </c>
    </row>
    <row r="241" spans="1:6" x14ac:dyDescent="0.25">
      <c r="A241" t="s">
        <v>19</v>
      </c>
      <c r="B241" t="s">
        <v>32</v>
      </c>
      <c r="C241">
        <v>2001</v>
      </c>
      <c r="D241">
        <v>1200</v>
      </c>
      <c r="E241" t="s">
        <v>261</v>
      </c>
      <c r="F241" s="1" t="s">
        <v>278</v>
      </c>
    </row>
    <row r="242" spans="1:6" hidden="1" x14ac:dyDescent="0.25">
      <c r="A242" t="s">
        <v>19</v>
      </c>
      <c r="B242" t="s">
        <v>32</v>
      </c>
      <c r="C242">
        <v>2001</v>
      </c>
      <c r="D242">
        <v>1200</v>
      </c>
      <c r="E242" t="s">
        <v>24</v>
      </c>
      <c r="F242" s="1" t="str">
        <f>VLOOKUP(Consulta1[[#This Row],[ref_shadID]],[1]SHAD_products!$A:$E,5,0)</f>
        <v>PIN SYSTEM BMW BM1</v>
      </c>
    </row>
    <row r="243" spans="1:6" x14ac:dyDescent="0.25">
      <c r="A243" t="s">
        <v>19</v>
      </c>
      <c r="B243" t="s">
        <v>32</v>
      </c>
      <c r="C243">
        <v>2002</v>
      </c>
      <c r="D243">
        <v>1200</v>
      </c>
      <c r="E243" t="s">
        <v>261</v>
      </c>
      <c r="F243" s="1" t="s">
        <v>278</v>
      </c>
    </row>
    <row r="244" spans="1:6" hidden="1" x14ac:dyDescent="0.25">
      <c r="A244" t="s">
        <v>19</v>
      </c>
      <c r="B244" t="s">
        <v>32</v>
      </c>
      <c r="C244">
        <v>2002</v>
      </c>
      <c r="D244">
        <v>1200</v>
      </c>
      <c r="E244" t="s">
        <v>24</v>
      </c>
      <c r="F244" s="1" t="str">
        <f>VLOOKUP(Consulta1[[#This Row],[ref_shadID]],[1]SHAD_products!$A:$E,5,0)</f>
        <v>PIN SYSTEM BMW BM1</v>
      </c>
    </row>
    <row r="245" spans="1:6" x14ac:dyDescent="0.25">
      <c r="A245" t="s">
        <v>19</v>
      </c>
      <c r="B245" t="s">
        <v>32</v>
      </c>
      <c r="C245">
        <v>2003</v>
      </c>
      <c r="D245">
        <v>1200</v>
      </c>
      <c r="E245" t="s">
        <v>261</v>
      </c>
      <c r="F245" s="1" t="s">
        <v>278</v>
      </c>
    </row>
    <row r="246" spans="1:6" hidden="1" x14ac:dyDescent="0.25">
      <c r="A246" t="s">
        <v>19</v>
      </c>
      <c r="B246" t="s">
        <v>32</v>
      </c>
      <c r="C246">
        <v>2003</v>
      </c>
      <c r="D246">
        <v>1200</v>
      </c>
      <c r="E246" t="s">
        <v>24</v>
      </c>
      <c r="F246" s="1" t="str">
        <f>VLOOKUP(Consulta1[[#This Row],[ref_shadID]],[1]SHAD_products!$A:$E,5,0)</f>
        <v>PIN SYSTEM BMW BM1</v>
      </c>
    </row>
    <row r="247" spans="1:6" x14ac:dyDescent="0.25">
      <c r="A247" t="s">
        <v>19</v>
      </c>
      <c r="B247" t="s">
        <v>32</v>
      </c>
      <c r="C247">
        <v>2004</v>
      </c>
      <c r="D247">
        <v>1200</v>
      </c>
      <c r="E247" t="s">
        <v>261</v>
      </c>
      <c r="F247" s="1" t="s">
        <v>278</v>
      </c>
    </row>
    <row r="248" spans="1:6" hidden="1" x14ac:dyDescent="0.25">
      <c r="A248" t="s">
        <v>19</v>
      </c>
      <c r="B248" t="s">
        <v>32</v>
      </c>
      <c r="C248">
        <v>2004</v>
      </c>
      <c r="D248">
        <v>1200</v>
      </c>
      <c r="E248" t="s">
        <v>24</v>
      </c>
      <c r="F248" s="1" t="str">
        <f>VLOOKUP(Consulta1[[#This Row],[ref_shadID]],[1]SHAD_products!$A:$E,5,0)</f>
        <v>PIN SYSTEM BMW BM1</v>
      </c>
    </row>
    <row r="249" spans="1:6" x14ac:dyDescent="0.25">
      <c r="A249" t="s">
        <v>19</v>
      </c>
      <c r="B249" t="s">
        <v>33</v>
      </c>
      <c r="C249">
        <v>2005</v>
      </c>
      <c r="D249">
        <v>1200</v>
      </c>
      <c r="E249" t="s">
        <v>261</v>
      </c>
      <c r="F249" s="1" t="s">
        <v>278</v>
      </c>
    </row>
    <row r="250" spans="1:6" hidden="1" x14ac:dyDescent="0.25">
      <c r="A250" t="s">
        <v>19</v>
      </c>
      <c r="B250" t="s">
        <v>33</v>
      </c>
      <c r="C250">
        <v>2005</v>
      </c>
      <c r="D250">
        <v>1200</v>
      </c>
      <c r="E250" t="s">
        <v>24</v>
      </c>
      <c r="F250" s="1" t="str">
        <f>VLOOKUP(Consulta1[[#This Row],[ref_shadID]],[1]SHAD_products!$A:$E,5,0)</f>
        <v>PIN SYSTEM BMW BM1</v>
      </c>
    </row>
    <row r="251" spans="1:6" x14ac:dyDescent="0.25">
      <c r="A251" t="s">
        <v>19</v>
      </c>
      <c r="B251" t="s">
        <v>33</v>
      </c>
      <c r="C251">
        <v>2006</v>
      </c>
      <c r="D251">
        <v>1200</v>
      </c>
      <c r="E251" t="s">
        <v>261</v>
      </c>
      <c r="F251" s="1" t="s">
        <v>278</v>
      </c>
    </row>
    <row r="252" spans="1:6" hidden="1" x14ac:dyDescent="0.25">
      <c r="A252" t="s">
        <v>19</v>
      </c>
      <c r="B252" t="s">
        <v>33</v>
      </c>
      <c r="C252">
        <v>2006</v>
      </c>
      <c r="D252">
        <v>1200</v>
      </c>
      <c r="E252" t="s">
        <v>24</v>
      </c>
      <c r="F252" s="1" t="str">
        <f>VLOOKUP(Consulta1[[#This Row],[ref_shadID]],[1]SHAD_products!$A:$E,5,0)</f>
        <v>PIN SYSTEM BMW BM1</v>
      </c>
    </row>
    <row r="253" spans="1:6" x14ac:dyDescent="0.25">
      <c r="A253" t="s">
        <v>19</v>
      </c>
      <c r="B253" t="s">
        <v>33</v>
      </c>
      <c r="C253">
        <v>2007</v>
      </c>
      <c r="D253">
        <v>1200</v>
      </c>
      <c r="E253" t="s">
        <v>261</v>
      </c>
      <c r="F253" s="1" t="s">
        <v>278</v>
      </c>
    </row>
    <row r="254" spans="1:6" hidden="1" x14ac:dyDescent="0.25">
      <c r="A254" t="s">
        <v>19</v>
      </c>
      <c r="B254" t="s">
        <v>33</v>
      </c>
      <c r="C254">
        <v>2007</v>
      </c>
      <c r="D254">
        <v>1200</v>
      </c>
      <c r="E254" t="s">
        <v>24</v>
      </c>
      <c r="F254" s="1" t="str">
        <f>VLOOKUP(Consulta1[[#This Row],[ref_shadID]],[1]SHAD_products!$A:$E,5,0)</f>
        <v>PIN SYSTEM BMW BM1</v>
      </c>
    </row>
    <row r="255" spans="1:6" x14ac:dyDescent="0.25">
      <c r="A255" t="s">
        <v>19</v>
      </c>
      <c r="B255" t="s">
        <v>33</v>
      </c>
      <c r="C255">
        <v>2008</v>
      </c>
      <c r="D255">
        <v>1200</v>
      </c>
      <c r="E255" t="s">
        <v>261</v>
      </c>
      <c r="F255" s="1" t="s">
        <v>278</v>
      </c>
    </row>
    <row r="256" spans="1:6" hidden="1" x14ac:dyDescent="0.25">
      <c r="A256" t="s">
        <v>19</v>
      </c>
      <c r="B256" t="s">
        <v>33</v>
      </c>
      <c r="C256">
        <v>2008</v>
      </c>
      <c r="D256">
        <v>1200</v>
      </c>
      <c r="E256" t="s">
        <v>24</v>
      </c>
      <c r="F256" s="1" t="str">
        <f>VLOOKUP(Consulta1[[#This Row],[ref_shadID]],[1]SHAD_products!$A:$E,5,0)</f>
        <v>PIN SYSTEM BMW BM1</v>
      </c>
    </row>
    <row r="257" spans="1:6" x14ac:dyDescent="0.25">
      <c r="A257" t="s">
        <v>19</v>
      </c>
      <c r="B257" t="s">
        <v>227</v>
      </c>
      <c r="C257">
        <v>2008</v>
      </c>
      <c r="D257">
        <v>1300</v>
      </c>
      <c r="E257" t="s">
        <v>261</v>
      </c>
      <c r="F257" s="1" t="s">
        <v>278</v>
      </c>
    </row>
    <row r="258" spans="1:6" hidden="1" x14ac:dyDescent="0.25">
      <c r="A258" t="s">
        <v>19</v>
      </c>
      <c r="B258" t="s">
        <v>227</v>
      </c>
      <c r="C258">
        <v>2008</v>
      </c>
      <c r="D258">
        <v>1300</v>
      </c>
      <c r="E258" t="s">
        <v>24</v>
      </c>
      <c r="F258" s="1" t="str">
        <f>VLOOKUP(Consulta1[[#This Row],[ref_shadID]],[1]SHAD_products!$A:$E,5,0)</f>
        <v>PIN SYSTEM BMW BM1</v>
      </c>
    </row>
    <row r="259" spans="1:6" x14ac:dyDescent="0.25">
      <c r="A259" t="s">
        <v>19</v>
      </c>
      <c r="B259" t="s">
        <v>227</v>
      </c>
      <c r="C259">
        <v>2009</v>
      </c>
      <c r="D259">
        <v>1300</v>
      </c>
      <c r="E259" t="s">
        <v>261</v>
      </c>
      <c r="F259" s="1" t="s">
        <v>278</v>
      </c>
    </row>
    <row r="260" spans="1:6" hidden="1" x14ac:dyDescent="0.25">
      <c r="A260" t="s">
        <v>19</v>
      </c>
      <c r="B260" t="s">
        <v>227</v>
      </c>
      <c r="C260">
        <v>2009</v>
      </c>
      <c r="D260">
        <v>1300</v>
      </c>
      <c r="E260" t="s">
        <v>24</v>
      </c>
      <c r="F260" s="1" t="str">
        <f>VLOOKUP(Consulta1[[#This Row],[ref_shadID]],[1]SHAD_products!$A:$E,5,0)</f>
        <v>PIN SYSTEM BMW BM1</v>
      </c>
    </row>
    <row r="261" spans="1:6" x14ac:dyDescent="0.25">
      <c r="A261" t="s">
        <v>19</v>
      </c>
      <c r="B261" t="s">
        <v>227</v>
      </c>
      <c r="C261">
        <v>2010</v>
      </c>
      <c r="D261">
        <v>1300</v>
      </c>
      <c r="E261" t="s">
        <v>261</v>
      </c>
      <c r="F261" s="1" t="s">
        <v>278</v>
      </c>
    </row>
    <row r="262" spans="1:6" hidden="1" x14ac:dyDescent="0.25">
      <c r="A262" t="s">
        <v>19</v>
      </c>
      <c r="B262" t="s">
        <v>227</v>
      </c>
      <c r="C262">
        <v>2010</v>
      </c>
      <c r="D262">
        <v>1300</v>
      </c>
      <c r="E262" t="s">
        <v>24</v>
      </c>
      <c r="F262" s="1" t="str">
        <f>VLOOKUP(Consulta1[[#This Row],[ref_shadID]],[1]SHAD_products!$A:$E,5,0)</f>
        <v>PIN SYSTEM BMW BM1</v>
      </c>
    </row>
    <row r="263" spans="1:6" x14ac:dyDescent="0.25">
      <c r="A263" t="s">
        <v>19</v>
      </c>
      <c r="B263" t="s">
        <v>227</v>
      </c>
      <c r="C263">
        <v>2011</v>
      </c>
      <c r="D263">
        <v>1300</v>
      </c>
      <c r="E263" t="s">
        <v>261</v>
      </c>
      <c r="F263" s="1" t="s">
        <v>278</v>
      </c>
    </row>
    <row r="264" spans="1:6" hidden="1" x14ac:dyDescent="0.25">
      <c r="A264" t="s">
        <v>19</v>
      </c>
      <c r="B264" t="s">
        <v>227</v>
      </c>
      <c r="C264">
        <v>2011</v>
      </c>
      <c r="D264">
        <v>1300</v>
      </c>
      <c r="E264" t="s">
        <v>24</v>
      </c>
      <c r="F264" s="1" t="str">
        <f>VLOOKUP(Consulta1[[#This Row],[ref_shadID]],[1]SHAD_products!$A:$E,5,0)</f>
        <v>PIN SYSTEM BMW BM1</v>
      </c>
    </row>
    <row r="265" spans="1:6" x14ac:dyDescent="0.25">
      <c r="A265" t="s">
        <v>19</v>
      </c>
      <c r="B265" t="s">
        <v>227</v>
      </c>
      <c r="C265">
        <v>2012</v>
      </c>
      <c r="D265">
        <v>1300</v>
      </c>
      <c r="E265" t="s">
        <v>261</v>
      </c>
      <c r="F265" s="1" t="s">
        <v>278</v>
      </c>
    </row>
    <row r="266" spans="1:6" hidden="1" x14ac:dyDescent="0.25">
      <c r="A266" t="s">
        <v>19</v>
      </c>
      <c r="B266" t="s">
        <v>227</v>
      </c>
      <c r="C266">
        <v>2012</v>
      </c>
      <c r="D266">
        <v>1300</v>
      </c>
      <c r="E266" t="s">
        <v>24</v>
      </c>
      <c r="F266" s="1" t="str">
        <f>VLOOKUP(Consulta1[[#This Row],[ref_shadID]],[1]SHAD_products!$A:$E,5,0)</f>
        <v>PIN SYSTEM BMW BM1</v>
      </c>
    </row>
    <row r="267" spans="1:6" x14ac:dyDescent="0.25">
      <c r="A267" t="s">
        <v>19</v>
      </c>
      <c r="B267" t="s">
        <v>227</v>
      </c>
      <c r="C267">
        <v>2013</v>
      </c>
      <c r="D267">
        <v>1300</v>
      </c>
      <c r="E267" t="s">
        <v>261</v>
      </c>
      <c r="F267" s="1" t="s">
        <v>278</v>
      </c>
    </row>
    <row r="268" spans="1:6" hidden="1" x14ac:dyDescent="0.25">
      <c r="A268" t="s">
        <v>19</v>
      </c>
      <c r="B268" t="s">
        <v>227</v>
      </c>
      <c r="C268">
        <v>2013</v>
      </c>
      <c r="D268">
        <v>1300</v>
      </c>
      <c r="E268" t="s">
        <v>24</v>
      </c>
      <c r="F268" s="1" t="str">
        <f>VLOOKUP(Consulta1[[#This Row],[ref_shadID]],[1]SHAD_products!$A:$E,5,0)</f>
        <v>PIN SYSTEM BMW BM1</v>
      </c>
    </row>
    <row r="269" spans="1:6" x14ac:dyDescent="0.25">
      <c r="A269" t="s">
        <v>19</v>
      </c>
      <c r="B269" t="s">
        <v>34</v>
      </c>
      <c r="C269">
        <v>2009</v>
      </c>
      <c r="D269">
        <v>1300</v>
      </c>
      <c r="E269" t="s">
        <v>261</v>
      </c>
      <c r="F269" s="1" t="s">
        <v>278</v>
      </c>
    </row>
    <row r="270" spans="1:6" hidden="1" x14ac:dyDescent="0.25">
      <c r="A270" t="s">
        <v>19</v>
      </c>
      <c r="B270" t="s">
        <v>34</v>
      </c>
      <c r="C270">
        <v>2009</v>
      </c>
      <c r="D270">
        <v>1300</v>
      </c>
      <c r="E270" t="s">
        <v>24</v>
      </c>
      <c r="F270" s="1" t="str">
        <f>VLOOKUP(Consulta1[[#This Row],[ref_shadID]],[1]SHAD_products!$A:$E,5,0)</f>
        <v>PIN SYSTEM BMW BM1</v>
      </c>
    </row>
    <row r="271" spans="1:6" x14ac:dyDescent="0.25">
      <c r="A271" t="s">
        <v>19</v>
      </c>
      <c r="B271" t="s">
        <v>34</v>
      </c>
      <c r="C271">
        <v>2010</v>
      </c>
      <c r="D271">
        <v>1300</v>
      </c>
      <c r="E271" t="s">
        <v>261</v>
      </c>
      <c r="F271" s="1" t="s">
        <v>278</v>
      </c>
    </row>
    <row r="272" spans="1:6" hidden="1" x14ac:dyDescent="0.25">
      <c r="A272" t="s">
        <v>19</v>
      </c>
      <c r="B272" t="s">
        <v>34</v>
      </c>
      <c r="C272">
        <v>2010</v>
      </c>
      <c r="D272">
        <v>1300</v>
      </c>
      <c r="E272" t="s">
        <v>24</v>
      </c>
      <c r="F272" s="1" t="str">
        <f>VLOOKUP(Consulta1[[#This Row],[ref_shadID]],[1]SHAD_products!$A:$E,5,0)</f>
        <v>PIN SYSTEM BMW BM1</v>
      </c>
    </row>
    <row r="273" spans="1:6" x14ac:dyDescent="0.25">
      <c r="A273" t="s">
        <v>19</v>
      </c>
      <c r="B273" t="s">
        <v>34</v>
      </c>
      <c r="C273">
        <v>2011</v>
      </c>
      <c r="D273">
        <v>1300</v>
      </c>
      <c r="E273" t="s">
        <v>261</v>
      </c>
      <c r="F273" s="1" t="s">
        <v>278</v>
      </c>
    </row>
    <row r="274" spans="1:6" hidden="1" x14ac:dyDescent="0.25">
      <c r="A274" t="s">
        <v>19</v>
      </c>
      <c r="B274" t="s">
        <v>34</v>
      </c>
      <c r="C274">
        <v>2011</v>
      </c>
      <c r="D274">
        <v>1300</v>
      </c>
      <c r="E274" t="s">
        <v>24</v>
      </c>
      <c r="F274" s="1" t="str">
        <f>VLOOKUP(Consulta1[[#This Row],[ref_shadID]],[1]SHAD_products!$A:$E,5,0)</f>
        <v>PIN SYSTEM BMW BM1</v>
      </c>
    </row>
    <row r="275" spans="1:6" x14ac:dyDescent="0.25">
      <c r="A275" t="s">
        <v>19</v>
      </c>
      <c r="B275" t="s">
        <v>34</v>
      </c>
      <c r="C275">
        <v>2012</v>
      </c>
      <c r="D275">
        <v>1300</v>
      </c>
      <c r="E275" t="s">
        <v>261</v>
      </c>
      <c r="F275" s="1" t="s">
        <v>278</v>
      </c>
    </row>
    <row r="276" spans="1:6" hidden="1" x14ac:dyDescent="0.25">
      <c r="A276" t="s">
        <v>19</v>
      </c>
      <c r="B276" t="s">
        <v>34</v>
      </c>
      <c r="C276">
        <v>2012</v>
      </c>
      <c r="D276">
        <v>1300</v>
      </c>
      <c r="E276" t="s">
        <v>24</v>
      </c>
      <c r="F276" s="1" t="str">
        <f>VLOOKUP(Consulta1[[#This Row],[ref_shadID]],[1]SHAD_products!$A:$E,5,0)</f>
        <v>PIN SYSTEM BMW BM1</v>
      </c>
    </row>
    <row r="277" spans="1:6" x14ac:dyDescent="0.25">
      <c r="A277" t="s">
        <v>19</v>
      </c>
      <c r="B277" t="s">
        <v>34</v>
      </c>
      <c r="C277">
        <v>2013</v>
      </c>
      <c r="D277">
        <v>1300</v>
      </c>
      <c r="E277" t="s">
        <v>261</v>
      </c>
      <c r="F277" s="1" t="s">
        <v>278</v>
      </c>
    </row>
    <row r="278" spans="1:6" hidden="1" x14ac:dyDescent="0.25">
      <c r="A278" t="s">
        <v>19</v>
      </c>
      <c r="B278" t="s">
        <v>34</v>
      </c>
      <c r="C278">
        <v>2013</v>
      </c>
      <c r="D278">
        <v>1300</v>
      </c>
      <c r="E278" t="s">
        <v>24</v>
      </c>
      <c r="F278" s="1" t="str">
        <f>VLOOKUP(Consulta1[[#This Row],[ref_shadID]],[1]SHAD_products!$A:$E,5,0)</f>
        <v>PIN SYSTEM BMW BM1</v>
      </c>
    </row>
    <row r="279" spans="1:6" x14ac:dyDescent="0.25">
      <c r="A279" t="s">
        <v>19</v>
      </c>
      <c r="B279" t="s">
        <v>34</v>
      </c>
      <c r="C279">
        <v>2014</v>
      </c>
      <c r="D279">
        <v>1300</v>
      </c>
      <c r="E279" t="s">
        <v>261</v>
      </c>
      <c r="F279" s="1" t="s">
        <v>278</v>
      </c>
    </row>
    <row r="280" spans="1:6" hidden="1" x14ac:dyDescent="0.25">
      <c r="A280" t="s">
        <v>19</v>
      </c>
      <c r="B280" t="s">
        <v>34</v>
      </c>
      <c r="C280">
        <v>2014</v>
      </c>
      <c r="D280">
        <v>1300</v>
      </c>
      <c r="E280" t="s">
        <v>24</v>
      </c>
      <c r="F280" s="1" t="str">
        <f>VLOOKUP(Consulta1[[#This Row],[ref_shadID]],[1]SHAD_products!$A:$E,5,0)</f>
        <v>PIN SYSTEM BMW BM1</v>
      </c>
    </row>
    <row r="281" spans="1:6" x14ac:dyDescent="0.25">
      <c r="A281" t="s">
        <v>19</v>
      </c>
      <c r="B281" t="s">
        <v>34</v>
      </c>
      <c r="C281">
        <v>2015</v>
      </c>
      <c r="D281">
        <v>1300</v>
      </c>
      <c r="E281" t="s">
        <v>261</v>
      </c>
      <c r="F281" s="1" t="s">
        <v>278</v>
      </c>
    </row>
    <row r="282" spans="1:6" hidden="1" x14ac:dyDescent="0.25">
      <c r="A282" t="s">
        <v>19</v>
      </c>
      <c r="B282" t="s">
        <v>34</v>
      </c>
      <c r="C282">
        <v>2015</v>
      </c>
      <c r="D282">
        <v>1300</v>
      </c>
      <c r="E282" t="s">
        <v>24</v>
      </c>
      <c r="F282" s="1" t="str">
        <f>VLOOKUP(Consulta1[[#This Row],[ref_shadID]],[1]SHAD_products!$A:$E,5,0)</f>
        <v>PIN SYSTEM BMW BM1</v>
      </c>
    </row>
    <row r="283" spans="1:6" x14ac:dyDescent="0.25">
      <c r="A283" t="s">
        <v>19</v>
      </c>
      <c r="B283" t="s">
        <v>34</v>
      </c>
      <c r="C283">
        <v>2016</v>
      </c>
      <c r="D283">
        <v>1300</v>
      </c>
      <c r="E283" t="s">
        <v>261</v>
      </c>
      <c r="F283" s="1" t="s">
        <v>278</v>
      </c>
    </row>
    <row r="284" spans="1:6" hidden="1" x14ac:dyDescent="0.25">
      <c r="A284" t="s">
        <v>19</v>
      </c>
      <c r="B284" t="s">
        <v>34</v>
      </c>
      <c r="C284">
        <v>2016</v>
      </c>
      <c r="D284">
        <v>1300</v>
      </c>
      <c r="E284" t="s">
        <v>24</v>
      </c>
      <c r="F284" s="1" t="str">
        <f>VLOOKUP(Consulta1[[#This Row],[ref_shadID]],[1]SHAD_products!$A:$E,5,0)</f>
        <v>PIN SYSTEM BMW BM1</v>
      </c>
    </row>
    <row r="285" spans="1:6" x14ac:dyDescent="0.25">
      <c r="A285" t="s">
        <v>19</v>
      </c>
      <c r="B285" t="s">
        <v>34</v>
      </c>
      <c r="C285">
        <v>2017</v>
      </c>
      <c r="D285">
        <v>1300</v>
      </c>
      <c r="E285" t="s">
        <v>261</v>
      </c>
      <c r="F285" s="1" t="s">
        <v>278</v>
      </c>
    </row>
    <row r="286" spans="1:6" hidden="1" x14ac:dyDescent="0.25">
      <c r="A286" t="s">
        <v>19</v>
      </c>
      <c r="B286" t="s">
        <v>34</v>
      </c>
      <c r="C286">
        <v>2017</v>
      </c>
      <c r="D286">
        <v>1300</v>
      </c>
      <c r="E286" t="s">
        <v>24</v>
      </c>
      <c r="F286" s="1" t="str">
        <f>VLOOKUP(Consulta1[[#This Row],[ref_shadID]],[1]SHAD_products!$A:$E,5,0)</f>
        <v>PIN SYSTEM BMW BM1</v>
      </c>
    </row>
    <row r="287" spans="1:6" x14ac:dyDescent="0.25">
      <c r="A287" t="s">
        <v>19</v>
      </c>
      <c r="B287" t="s">
        <v>34</v>
      </c>
      <c r="C287">
        <v>2018</v>
      </c>
      <c r="D287">
        <v>1300</v>
      </c>
      <c r="E287" t="s">
        <v>261</v>
      </c>
      <c r="F287" s="1" t="s">
        <v>278</v>
      </c>
    </row>
    <row r="288" spans="1:6" hidden="1" x14ac:dyDescent="0.25">
      <c r="A288" t="s">
        <v>19</v>
      </c>
      <c r="B288" t="s">
        <v>34</v>
      </c>
      <c r="C288">
        <v>2018</v>
      </c>
      <c r="D288">
        <v>1300</v>
      </c>
      <c r="E288" t="s">
        <v>24</v>
      </c>
      <c r="F288" s="1" t="str">
        <f>VLOOKUP(Consulta1[[#This Row],[ref_shadID]],[1]SHAD_products!$A:$E,5,0)</f>
        <v>PIN SYSTEM BMW BM1</v>
      </c>
    </row>
    <row r="289" spans="1:6" hidden="1" x14ac:dyDescent="0.25">
      <c r="A289" t="s">
        <v>19</v>
      </c>
      <c r="B289" t="s">
        <v>35</v>
      </c>
      <c r="C289">
        <v>2013</v>
      </c>
      <c r="D289">
        <v>1200</v>
      </c>
      <c r="E289" t="s">
        <v>36</v>
      </c>
      <c r="F289" s="1" t="str">
        <f>VLOOKUP(Consulta1[[#This Row],[ref_shadID]],[1]SHAD_products!$A:$E,5,0)</f>
        <v>PIN SYSTEM BMW NINET</v>
      </c>
    </row>
    <row r="290" spans="1:6" hidden="1" x14ac:dyDescent="0.25">
      <c r="A290" t="s">
        <v>19</v>
      </c>
      <c r="B290" t="s">
        <v>35</v>
      </c>
      <c r="C290">
        <v>2014</v>
      </c>
      <c r="D290">
        <v>1200</v>
      </c>
      <c r="E290" t="s">
        <v>36</v>
      </c>
      <c r="F290" s="1" t="str">
        <f>VLOOKUP(Consulta1[[#This Row],[ref_shadID]],[1]SHAD_products!$A:$E,5,0)</f>
        <v>PIN SYSTEM BMW NINET</v>
      </c>
    </row>
    <row r="291" spans="1:6" hidden="1" x14ac:dyDescent="0.25">
      <c r="A291" t="s">
        <v>19</v>
      </c>
      <c r="B291" t="s">
        <v>35</v>
      </c>
      <c r="C291">
        <v>2015</v>
      </c>
      <c r="D291">
        <v>1200</v>
      </c>
      <c r="E291" t="s">
        <v>36</v>
      </c>
      <c r="F291" s="1" t="str">
        <f>VLOOKUP(Consulta1[[#This Row],[ref_shadID]],[1]SHAD_products!$A:$E,5,0)</f>
        <v>PIN SYSTEM BMW NINET</v>
      </c>
    </row>
    <row r="292" spans="1:6" hidden="1" x14ac:dyDescent="0.25">
      <c r="A292" t="s">
        <v>19</v>
      </c>
      <c r="B292" t="s">
        <v>35</v>
      </c>
      <c r="C292">
        <v>2016</v>
      </c>
      <c r="D292">
        <v>1200</v>
      </c>
      <c r="E292" t="s">
        <v>36</v>
      </c>
      <c r="F292" s="1" t="str">
        <f>VLOOKUP(Consulta1[[#This Row],[ref_shadID]],[1]SHAD_products!$A:$E,5,0)</f>
        <v>PIN SYSTEM BMW NINET</v>
      </c>
    </row>
    <row r="293" spans="1:6" hidden="1" x14ac:dyDescent="0.25">
      <c r="A293" t="s">
        <v>19</v>
      </c>
      <c r="B293" t="s">
        <v>35</v>
      </c>
      <c r="C293">
        <v>2017</v>
      </c>
      <c r="D293">
        <v>1200</v>
      </c>
      <c r="E293" t="s">
        <v>36</v>
      </c>
      <c r="F293" s="1" t="str">
        <f>VLOOKUP(Consulta1[[#This Row],[ref_shadID]],[1]SHAD_products!$A:$E,5,0)</f>
        <v>PIN SYSTEM BMW NINET</v>
      </c>
    </row>
    <row r="294" spans="1:6" hidden="1" x14ac:dyDescent="0.25">
      <c r="A294" t="s">
        <v>19</v>
      </c>
      <c r="B294" t="s">
        <v>35</v>
      </c>
      <c r="C294">
        <v>2018</v>
      </c>
      <c r="D294">
        <v>1200</v>
      </c>
      <c r="E294" t="s">
        <v>36</v>
      </c>
      <c r="F294" s="1" t="str">
        <f>VLOOKUP(Consulta1[[#This Row],[ref_shadID]],[1]SHAD_products!$A:$E,5,0)</f>
        <v>PIN SYSTEM BMW NINET</v>
      </c>
    </row>
    <row r="295" spans="1:6" hidden="1" x14ac:dyDescent="0.25">
      <c r="A295" t="s">
        <v>19</v>
      </c>
      <c r="B295" t="s">
        <v>35</v>
      </c>
      <c r="C295">
        <v>2019</v>
      </c>
      <c r="D295">
        <v>1200</v>
      </c>
      <c r="E295" t="s">
        <v>36</v>
      </c>
      <c r="F295" s="1" t="str">
        <f>VLOOKUP(Consulta1[[#This Row],[ref_shadID]],[1]SHAD_products!$A:$E,5,0)</f>
        <v>PIN SYSTEM BMW NINET</v>
      </c>
    </row>
    <row r="296" spans="1:6" hidden="1" x14ac:dyDescent="0.25">
      <c r="A296" t="s">
        <v>19</v>
      </c>
      <c r="B296" t="s">
        <v>35</v>
      </c>
      <c r="C296">
        <v>2020</v>
      </c>
      <c r="D296">
        <v>1200</v>
      </c>
      <c r="E296" t="s">
        <v>36</v>
      </c>
      <c r="F296" s="1" t="str">
        <f>VLOOKUP(Consulta1[[#This Row],[ref_shadID]],[1]SHAD_products!$A:$E,5,0)</f>
        <v>PIN SYSTEM BMW NINET</v>
      </c>
    </row>
    <row r="297" spans="1:6" hidden="1" x14ac:dyDescent="0.25">
      <c r="A297" t="s">
        <v>19</v>
      </c>
      <c r="B297" t="s">
        <v>35</v>
      </c>
      <c r="C297">
        <v>2021</v>
      </c>
      <c r="D297">
        <v>1200</v>
      </c>
      <c r="E297" t="s">
        <v>36</v>
      </c>
      <c r="F297" s="1" t="str">
        <f>VLOOKUP(Consulta1[[#This Row],[ref_shadID]],[1]SHAD_products!$A:$E,5,0)</f>
        <v>PIN SYSTEM BMW NINET</v>
      </c>
    </row>
    <row r="298" spans="1:6" hidden="1" x14ac:dyDescent="0.25">
      <c r="A298" t="s">
        <v>19</v>
      </c>
      <c r="B298" t="s">
        <v>35</v>
      </c>
      <c r="C298">
        <v>2022</v>
      </c>
      <c r="D298">
        <v>1200</v>
      </c>
      <c r="E298" t="s">
        <v>36</v>
      </c>
      <c r="F298" s="1" t="str">
        <f>VLOOKUP(Consulta1[[#This Row],[ref_shadID]],[1]SHAD_products!$A:$E,5,0)</f>
        <v>PIN SYSTEM BMW NINET</v>
      </c>
    </row>
    <row r="299" spans="1:6" hidden="1" x14ac:dyDescent="0.25">
      <c r="A299" t="s">
        <v>19</v>
      </c>
      <c r="B299" t="s">
        <v>35</v>
      </c>
      <c r="C299">
        <v>2023</v>
      </c>
      <c r="D299">
        <v>1200</v>
      </c>
      <c r="E299" t="s">
        <v>36</v>
      </c>
      <c r="F299" s="1" t="str">
        <f>VLOOKUP(Consulta1[[#This Row],[ref_shadID]],[1]SHAD_products!$A:$E,5,0)</f>
        <v>PIN SYSTEM BMW NINET</v>
      </c>
    </row>
    <row r="300" spans="1:6" hidden="1" x14ac:dyDescent="0.25">
      <c r="A300" t="s">
        <v>19</v>
      </c>
      <c r="B300" t="s">
        <v>37</v>
      </c>
      <c r="C300">
        <v>2015</v>
      </c>
      <c r="D300">
        <v>1200</v>
      </c>
      <c r="E300" t="s">
        <v>36</v>
      </c>
      <c r="F300" s="1" t="str">
        <f>VLOOKUP(Consulta1[[#This Row],[ref_shadID]],[1]SHAD_products!$A:$E,5,0)</f>
        <v>PIN SYSTEM BMW NINET</v>
      </c>
    </row>
    <row r="301" spans="1:6" hidden="1" x14ac:dyDescent="0.25">
      <c r="A301" t="s">
        <v>19</v>
      </c>
      <c r="B301" t="s">
        <v>37</v>
      </c>
      <c r="C301">
        <v>2016</v>
      </c>
      <c r="D301">
        <v>1200</v>
      </c>
      <c r="E301" t="s">
        <v>36</v>
      </c>
      <c r="F301" s="1" t="str">
        <f>VLOOKUP(Consulta1[[#This Row],[ref_shadID]],[1]SHAD_products!$A:$E,5,0)</f>
        <v>PIN SYSTEM BMW NINET</v>
      </c>
    </row>
    <row r="302" spans="1:6" hidden="1" x14ac:dyDescent="0.25">
      <c r="A302" t="s">
        <v>19</v>
      </c>
      <c r="B302" t="s">
        <v>37</v>
      </c>
      <c r="C302">
        <v>2017</v>
      </c>
      <c r="D302">
        <v>1200</v>
      </c>
      <c r="E302" t="s">
        <v>36</v>
      </c>
      <c r="F302" s="1" t="str">
        <f>VLOOKUP(Consulta1[[#This Row],[ref_shadID]],[1]SHAD_products!$A:$E,5,0)</f>
        <v>PIN SYSTEM BMW NINET</v>
      </c>
    </row>
    <row r="303" spans="1:6" hidden="1" x14ac:dyDescent="0.25">
      <c r="A303" t="s">
        <v>19</v>
      </c>
      <c r="B303" t="s">
        <v>37</v>
      </c>
      <c r="C303">
        <v>2018</v>
      </c>
      <c r="D303">
        <v>1200</v>
      </c>
      <c r="E303" t="s">
        <v>36</v>
      </c>
      <c r="F303" s="1" t="str">
        <f>VLOOKUP(Consulta1[[#This Row],[ref_shadID]],[1]SHAD_products!$A:$E,5,0)</f>
        <v>PIN SYSTEM BMW NINET</v>
      </c>
    </row>
    <row r="304" spans="1:6" hidden="1" x14ac:dyDescent="0.25">
      <c r="A304" t="s">
        <v>19</v>
      </c>
      <c r="B304" t="s">
        <v>37</v>
      </c>
      <c r="C304">
        <v>2019</v>
      </c>
      <c r="D304">
        <v>1200</v>
      </c>
      <c r="E304" t="s">
        <v>36</v>
      </c>
      <c r="F304" s="1" t="str">
        <f>VLOOKUP(Consulta1[[#This Row],[ref_shadID]],[1]SHAD_products!$A:$E,5,0)</f>
        <v>PIN SYSTEM BMW NINET</v>
      </c>
    </row>
    <row r="305" spans="1:6" hidden="1" x14ac:dyDescent="0.25">
      <c r="A305" t="s">
        <v>19</v>
      </c>
      <c r="B305" t="s">
        <v>37</v>
      </c>
      <c r="C305">
        <v>2020</v>
      </c>
      <c r="D305">
        <v>1200</v>
      </c>
      <c r="E305" t="s">
        <v>36</v>
      </c>
      <c r="F305" s="1" t="str">
        <f>VLOOKUP(Consulta1[[#This Row],[ref_shadID]],[1]SHAD_products!$A:$E,5,0)</f>
        <v>PIN SYSTEM BMW NINET</v>
      </c>
    </row>
    <row r="306" spans="1:6" hidden="1" x14ac:dyDescent="0.25">
      <c r="A306" t="s">
        <v>19</v>
      </c>
      <c r="B306" t="s">
        <v>37</v>
      </c>
      <c r="C306">
        <v>2021</v>
      </c>
      <c r="D306">
        <v>1200</v>
      </c>
      <c r="E306" t="s">
        <v>36</v>
      </c>
      <c r="F306" s="1" t="str">
        <f>VLOOKUP(Consulta1[[#This Row],[ref_shadID]],[1]SHAD_products!$A:$E,5,0)</f>
        <v>PIN SYSTEM BMW NINET</v>
      </c>
    </row>
    <row r="307" spans="1:6" hidden="1" x14ac:dyDescent="0.25">
      <c r="A307" t="s">
        <v>19</v>
      </c>
      <c r="B307" t="s">
        <v>37</v>
      </c>
      <c r="C307">
        <v>2022</v>
      </c>
      <c r="D307">
        <v>1200</v>
      </c>
      <c r="E307" t="s">
        <v>36</v>
      </c>
      <c r="F307" s="1" t="str">
        <f>VLOOKUP(Consulta1[[#This Row],[ref_shadID]],[1]SHAD_products!$A:$E,5,0)</f>
        <v>PIN SYSTEM BMW NINET</v>
      </c>
    </row>
    <row r="308" spans="1:6" hidden="1" x14ac:dyDescent="0.25">
      <c r="A308" t="s">
        <v>19</v>
      </c>
      <c r="B308" t="s">
        <v>37</v>
      </c>
      <c r="C308">
        <v>2023</v>
      </c>
      <c r="D308">
        <v>1200</v>
      </c>
      <c r="E308" t="s">
        <v>36</v>
      </c>
      <c r="F308" s="1" t="str">
        <f>VLOOKUP(Consulta1[[#This Row],[ref_shadID]],[1]SHAD_products!$A:$E,5,0)</f>
        <v>PIN SYSTEM BMW NINET</v>
      </c>
    </row>
    <row r="309" spans="1:6" hidden="1" x14ac:dyDescent="0.25">
      <c r="A309" t="s">
        <v>19</v>
      </c>
      <c r="B309" t="s">
        <v>38</v>
      </c>
      <c r="C309">
        <v>2017</v>
      </c>
      <c r="D309">
        <v>1200</v>
      </c>
      <c r="E309" t="s">
        <v>36</v>
      </c>
      <c r="F309" s="1" t="str">
        <f>VLOOKUP(Consulta1[[#This Row],[ref_shadID]],[1]SHAD_products!$A:$E,5,0)</f>
        <v>PIN SYSTEM BMW NINET</v>
      </c>
    </row>
    <row r="310" spans="1:6" hidden="1" x14ac:dyDescent="0.25">
      <c r="A310" t="s">
        <v>19</v>
      </c>
      <c r="B310" t="s">
        <v>38</v>
      </c>
      <c r="C310">
        <v>2018</v>
      </c>
      <c r="D310">
        <v>1200</v>
      </c>
      <c r="E310" t="s">
        <v>36</v>
      </c>
      <c r="F310" s="1" t="str">
        <f>VLOOKUP(Consulta1[[#This Row],[ref_shadID]],[1]SHAD_products!$A:$E,5,0)</f>
        <v>PIN SYSTEM BMW NINET</v>
      </c>
    </row>
    <row r="311" spans="1:6" hidden="1" x14ac:dyDescent="0.25">
      <c r="A311" t="s">
        <v>19</v>
      </c>
      <c r="B311" t="s">
        <v>38</v>
      </c>
      <c r="C311">
        <v>2019</v>
      </c>
      <c r="D311">
        <v>1200</v>
      </c>
      <c r="E311" t="s">
        <v>36</v>
      </c>
      <c r="F311" s="1" t="str">
        <f>VLOOKUP(Consulta1[[#This Row],[ref_shadID]],[1]SHAD_products!$A:$E,5,0)</f>
        <v>PIN SYSTEM BMW NINET</v>
      </c>
    </row>
    <row r="312" spans="1:6" hidden="1" x14ac:dyDescent="0.25">
      <c r="A312" t="s">
        <v>19</v>
      </c>
      <c r="B312" t="s">
        <v>38</v>
      </c>
      <c r="C312">
        <v>2020</v>
      </c>
      <c r="D312">
        <v>1200</v>
      </c>
      <c r="E312" t="s">
        <v>36</v>
      </c>
      <c r="F312" s="1" t="str">
        <f>VLOOKUP(Consulta1[[#This Row],[ref_shadID]],[1]SHAD_products!$A:$E,5,0)</f>
        <v>PIN SYSTEM BMW NINET</v>
      </c>
    </row>
    <row r="313" spans="1:6" hidden="1" x14ac:dyDescent="0.25">
      <c r="A313" t="s">
        <v>19</v>
      </c>
      <c r="B313" t="s">
        <v>38</v>
      </c>
      <c r="C313">
        <v>2021</v>
      </c>
      <c r="D313">
        <v>1200</v>
      </c>
      <c r="E313" t="s">
        <v>36</v>
      </c>
      <c r="F313" s="1" t="str">
        <f>VLOOKUP(Consulta1[[#This Row],[ref_shadID]],[1]SHAD_products!$A:$E,5,0)</f>
        <v>PIN SYSTEM BMW NINET</v>
      </c>
    </row>
    <row r="314" spans="1:6" hidden="1" x14ac:dyDescent="0.25">
      <c r="A314" t="s">
        <v>19</v>
      </c>
      <c r="B314" t="s">
        <v>38</v>
      </c>
      <c r="C314">
        <v>2022</v>
      </c>
      <c r="D314">
        <v>1200</v>
      </c>
      <c r="E314" t="s">
        <v>36</v>
      </c>
      <c r="F314" s="1" t="str">
        <f>VLOOKUP(Consulta1[[#This Row],[ref_shadID]],[1]SHAD_products!$A:$E,5,0)</f>
        <v>PIN SYSTEM BMW NINET</v>
      </c>
    </row>
    <row r="315" spans="1:6" hidden="1" x14ac:dyDescent="0.25">
      <c r="A315" t="s">
        <v>19</v>
      </c>
      <c r="B315" t="s">
        <v>38</v>
      </c>
      <c r="C315">
        <v>2023</v>
      </c>
      <c r="D315">
        <v>1200</v>
      </c>
      <c r="E315" t="s">
        <v>36</v>
      </c>
      <c r="F315" s="1" t="str">
        <f>VLOOKUP(Consulta1[[#This Row],[ref_shadID]],[1]SHAD_products!$A:$E,5,0)</f>
        <v>PIN SYSTEM BMW NINET</v>
      </c>
    </row>
    <row r="316" spans="1:6" hidden="1" x14ac:dyDescent="0.25">
      <c r="A316" t="s">
        <v>19</v>
      </c>
      <c r="B316" t="s">
        <v>39</v>
      </c>
      <c r="C316">
        <v>2016</v>
      </c>
      <c r="D316">
        <v>1200</v>
      </c>
      <c r="E316" t="s">
        <v>36</v>
      </c>
      <c r="F316" s="1" t="str">
        <f>VLOOKUP(Consulta1[[#This Row],[ref_shadID]],[1]SHAD_products!$A:$E,5,0)</f>
        <v>PIN SYSTEM BMW NINET</v>
      </c>
    </row>
    <row r="317" spans="1:6" hidden="1" x14ac:dyDescent="0.25">
      <c r="A317" t="s">
        <v>19</v>
      </c>
      <c r="B317" t="s">
        <v>39</v>
      </c>
      <c r="C317">
        <v>2017</v>
      </c>
      <c r="D317">
        <v>1200</v>
      </c>
      <c r="E317" t="s">
        <v>36</v>
      </c>
      <c r="F317" s="1" t="str">
        <f>VLOOKUP(Consulta1[[#This Row],[ref_shadID]],[1]SHAD_products!$A:$E,5,0)</f>
        <v>PIN SYSTEM BMW NINET</v>
      </c>
    </row>
    <row r="318" spans="1:6" hidden="1" x14ac:dyDescent="0.25">
      <c r="A318" t="s">
        <v>19</v>
      </c>
      <c r="B318" t="s">
        <v>39</v>
      </c>
      <c r="C318">
        <v>2018</v>
      </c>
      <c r="D318">
        <v>1200</v>
      </c>
      <c r="E318" t="s">
        <v>36</v>
      </c>
      <c r="F318" s="1" t="str">
        <f>VLOOKUP(Consulta1[[#This Row],[ref_shadID]],[1]SHAD_products!$A:$E,5,0)</f>
        <v>PIN SYSTEM BMW NINET</v>
      </c>
    </row>
    <row r="319" spans="1:6" hidden="1" x14ac:dyDescent="0.25">
      <c r="A319" t="s">
        <v>19</v>
      </c>
      <c r="B319" t="s">
        <v>39</v>
      </c>
      <c r="C319">
        <v>2019</v>
      </c>
      <c r="D319">
        <v>1200</v>
      </c>
      <c r="E319" t="s">
        <v>36</v>
      </c>
      <c r="F319" s="1" t="str">
        <f>VLOOKUP(Consulta1[[#This Row],[ref_shadID]],[1]SHAD_products!$A:$E,5,0)</f>
        <v>PIN SYSTEM BMW NINET</v>
      </c>
    </row>
    <row r="320" spans="1:6" hidden="1" x14ac:dyDescent="0.25">
      <c r="A320" t="s">
        <v>19</v>
      </c>
      <c r="B320" t="s">
        <v>39</v>
      </c>
      <c r="C320">
        <v>2020</v>
      </c>
      <c r="D320">
        <v>1200</v>
      </c>
      <c r="E320" t="s">
        <v>36</v>
      </c>
      <c r="F320" s="1" t="str">
        <f>VLOOKUP(Consulta1[[#This Row],[ref_shadID]],[1]SHAD_products!$A:$E,5,0)</f>
        <v>PIN SYSTEM BMW NINET</v>
      </c>
    </row>
    <row r="321" spans="1:6" hidden="1" x14ac:dyDescent="0.25">
      <c r="A321" t="s">
        <v>19</v>
      </c>
      <c r="B321" t="s">
        <v>39</v>
      </c>
      <c r="C321">
        <v>2021</v>
      </c>
      <c r="D321">
        <v>1200</v>
      </c>
      <c r="E321" t="s">
        <v>36</v>
      </c>
      <c r="F321" s="1" t="str">
        <f>VLOOKUP(Consulta1[[#This Row],[ref_shadID]],[1]SHAD_products!$A:$E,5,0)</f>
        <v>PIN SYSTEM BMW NINET</v>
      </c>
    </row>
    <row r="322" spans="1:6" hidden="1" x14ac:dyDescent="0.25">
      <c r="A322" t="s">
        <v>19</v>
      </c>
      <c r="B322" t="s">
        <v>39</v>
      </c>
      <c r="C322">
        <v>2022</v>
      </c>
      <c r="D322">
        <v>1200</v>
      </c>
      <c r="E322" t="s">
        <v>36</v>
      </c>
      <c r="F322" s="1" t="str">
        <f>VLOOKUP(Consulta1[[#This Row],[ref_shadID]],[1]SHAD_products!$A:$E,5,0)</f>
        <v>PIN SYSTEM BMW NINET</v>
      </c>
    </row>
    <row r="323" spans="1:6" hidden="1" x14ac:dyDescent="0.25">
      <c r="A323" t="s">
        <v>19</v>
      </c>
      <c r="B323" t="s">
        <v>39</v>
      </c>
      <c r="C323">
        <v>2023</v>
      </c>
      <c r="D323">
        <v>1200</v>
      </c>
      <c r="E323" t="s">
        <v>36</v>
      </c>
      <c r="F323" s="1" t="str">
        <f>VLOOKUP(Consulta1[[#This Row],[ref_shadID]],[1]SHAD_products!$A:$E,5,0)</f>
        <v>PIN SYSTEM BMW NINET</v>
      </c>
    </row>
    <row r="324" spans="1:6" hidden="1" x14ac:dyDescent="0.25">
      <c r="A324" t="s">
        <v>19</v>
      </c>
      <c r="B324" t="s">
        <v>40</v>
      </c>
      <c r="C324">
        <v>2017</v>
      </c>
      <c r="D324">
        <v>1200</v>
      </c>
      <c r="E324" t="s">
        <v>36</v>
      </c>
      <c r="F324" s="1" t="str">
        <f>VLOOKUP(Consulta1[[#This Row],[ref_shadID]],[1]SHAD_products!$A:$E,5,0)</f>
        <v>PIN SYSTEM BMW NINET</v>
      </c>
    </row>
    <row r="325" spans="1:6" hidden="1" x14ac:dyDescent="0.25">
      <c r="A325" t="s">
        <v>19</v>
      </c>
      <c r="B325" t="s">
        <v>40</v>
      </c>
      <c r="C325">
        <v>2018</v>
      </c>
      <c r="D325">
        <v>1200</v>
      </c>
      <c r="E325" t="s">
        <v>36</v>
      </c>
      <c r="F325" s="1" t="str">
        <f>VLOOKUP(Consulta1[[#This Row],[ref_shadID]],[1]SHAD_products!$A:$E,5,0)</f>
        <v>PIN SYSTEM BMW NINET</v>
      </c>
    </row>
    <row r="326" spans="1:6" hidden="1" x14ac:dyDescent="0.25">
      <c r="A326" t="s">
        <v>19</v>
      </c>
      <c r="B326" t="s">
        <v>40</v>
      </c>
      <c r="C326">
        <v>2019</v>
      </c>
      <c r="D326">
        <v>1200</v>
      </c>
      <c r="E326" t="s">
        <v>36</v>
      </c>
      <c r="F326" s="1" t="str">
        <f>VLOOKUP(Consulta1[[#This Row],[ref_shadID]],[1]SHAD_products!$A:$E,5,0)</f>
        <v>PIN SYSTEM BMW NINET</v>
      </c>
    </row>
    <row r="327" spans="1:6" hidden="1" x14ac:dyDescent="0.25">
      <c r="A327" t="s">
        <v>19</v>
      </c>
      <c r="B327" t="s">
        <v>40</v>
      </c>
      <c r="C327">
        <v>2020</v>
      </c>
      <c r="D327">
        <v>1200</v>
      </c>
      <c r="E327" t="s">
        <v>36</v>
      </c>
      <c r="F327" s="1" t="str">
        <f>VLOOKUP(Consulta1[[#This Row],[ref_shadID]],[1]SHAD_products!$A:$E,5,0)</f>
        <v>PIN SYSTEM BMW NINET</v>
      </c>
    </row>
    <row r="328" spans="1:6" hidden="1" x14ac:dyDescent="0.25">
      <c r="A328" t="s">
        <v>19</v>
      </c>
      <c r="B328" t="s">
        <v>40</v>
      </c>
      <c r="C328">
        <v>2021</v>
      </c>
      <c r="D328">
        <v>1200</v>
      </c>
      <c r="E328" t="s">
        <v>36</v>
      </c>
      <c r="F328" s="1" t="str">
        <f>VLOOKUP(Consulta1[[#This Row],[ref_shadID]],[1]SHAD_products!$A:$E,5,0)</f>
        <v>PIN SYSTEM BMW NINET</v>
      </c>
    </row>
    <row r="329" spans="1:6" hidden="1" x14ac:dyDescent="0.25">
      <c r="A329" t="s">
        <v>19</v>
      </c>
      <c r="B329" t="s">
        <v>40</v>
      </c>
      <c r="C329">
        <v>2022</v>
      </c>
      <c r="D329">
        <v>1200</v>
      </c>
      <c r="E329" t="s">
        <v>36</v>
      </c>
      <c r="F329" s="1" t="str">
        <f>VLOOKUP(Consulta1[[#This Row],[ref_shadID]],[1]SHAD_products!$A:$E,5,0)</f>
        <v>PIN SYSTEM BMW NINET</v>
      </c>
    </row>
    <row r="330" spans="1:6" hidden="1" x14ac:dyDescent="0.25">
      <c r="A330" t="s">
        <v>19</v>
      </c>
      <c r="B330" t="s">
        <v>40</v>
      </c>
      <c r="C330">
        <v>2023</v>
      </c>
      <c r="D330">
        <v>1200</v>
      </c>
      <c r="E330" t="s">
        <v>36</v>
      </c>
      <c r="F330" s="1" t="str">
        <f>VLOOKUP(Consulta1[[#This Row],[ref_shadID]],[1]SHAD_products!$A:$E,5,0)</f>
        <v>PIN SYSTEM BMW NINET</v>
      </c>
    </row>
    <row r="331" spans="1:6" x14ac:dyDescent="0.25">
      <c r="A331" t="s">
        <v>19</v>
      </c>
      <c r="B331" t="s">
        <v>41</v>
      </c>
      <c r="C331">
        <v>2001</v>
      </c>
      <c r="D331">
        <v>1150</v>
      </c>
      <c r="E331" t="s">
        <v>261</v>
      </c>
      <c r="F331" s="1" t="s">
        <v>278</v>
      </c>
    </row>
    <row r="332" spans="1:6" hidden="1" x14ac:dyDescent="0.25">
      <c r="A332" t="s">
        <v>19</v>
      </c>
      <c r="B332" t="s">
        <v>41</v>
      </c>
      <c r="C332">
        <v>2001</v>
      </c>
      <c r="D332">
        <v>1150</v>
      </c>
      <c r="E332" t="s">
        <v>24</v>
      </c>
      <c r="F332" s="1" t="str">
        <f>VLOOKUP(Consulta1[[#This Row],[ref_shadID]],[1]SHAD_products!$A:$E,5,0)</f>
        <v>PIN SYSTEM BMW BM1</v>
      </c>
    </row>
    <row r="333" spans="1:6" x14ac:dyDescent="0.25">
      <c r="A333" t="s">
        <v>19</v>
      </c>
      <c r="B333" t="s">
        <v>41</v>
      </c>
      <c r="C333">
        <v>2002</v>
      </c>
      <c r="D333">
        <v>1150</v>
      </c>
      <c r="E333" t="s">
        <v>261</v>
      </c>
      <c r="F333" s="1" t="s">
        <v>278</v>
      </c>
    </row>
    <row r="334" spans="1:6" hidden="1" x14ac:dyDescent="0.25">
      <c r="A334" t="s">
        <v>19</v>
      </c>
      <c r="B334" t="s">
        <v>41</v>
      </c>
      <c r="C334">
        <v>2002</v>
      </c>
      <c r="D334">
        <v>1150</v>
      </c>
      <c r="E334" t="s">
        <v>24</v>
      </c>
      <c r="F334" s="1" t="str">
        <f>VLOOKUP(Consulta1[[#This Row],[ref_shadID]],[1]SHAD_products!$A:$E,5,0)</f>
        <v>PIN SYSTEM BMW BM1</v>
      </c>
    </row>
    <row r="335" spans="1:6" x14ac:dyDescent="0.25">
      <c r="A335" t="s">
        <v>19</v>
      </c>
      <c r="B335" t="s">
        <v>41</v>
      </c>
      <c r="C335">
        <v>2003</v>
      </c>
      <c r="D335">
        <v>1150</v>
      </c>
      <c r="E335" t="s">
        <v>261</v>
      </c>
      <c r="F335" s="1" t="s">
        <v>278</v>
      </c>
    </row>
    <row r="336" spans="1:6" hidden="1" x14ac:dyDescent="0.25">
      <c r="A336" t="s">
        <v>19</v>
      </c>
      <c r="B336" t="s">
        <v>41</v>
      </c>
      <c r="C336">
        <v>2003</v>
      </c>
      <c r="D336">
        <v>1150</v>
      </c>
      <c r="E336" t="s">
        <v>24</v>
      </c>
      <c r="F336" s="1" t="str">
        <f>VLOOKUP(Consulta1[[#This Row],[ref_shadID]],[1]SHAD_products!$A:$E,5,0)</f>
        <v>PIN SYSTEM BMW BM1</v>
      </c>
    </row>
    <row r="337" spans="1:6" x14ac:dyDescent="0.25">
      <c r="A337" t="s">
        <v>19</v>
      </c>
      <c r="B337" t="s">
        <v>41</v>
      </c>
      <c r="C337">
        <v>2004</v>
      </c>
      <c r="D337">
        <v>1150</v>
      </c>
      <c r="E337" t="s">
        <v>261</v>
      </c>
      <c r="F337" s="1" t="s">
        <v>278</v>
      </c>
    </row>
    <row r="338" spans="1:6" hidden="1" x14ac:dyDescent="0.25">
      <c r="A338" t="s">
        <v>19</v>
      </c>
      <c r="B338" t="s">
        <v>41</v>
      </c>
      <c r="C338">
        <v>2004</v>
      </c>
      <c r="D338">
        <v>1150</v>
      </c>
      <c r="E338" t="s">
        <v>24</v>
      </c>
      <c r="F338" s="1" t="str">
        <f>VLOOKUP(Consulta1[[#This Row],[ref_shadID]],[1]SHAD_products!$A:$E,5,0)</f>
        <v>PIN SYSTEM BMW BM1</v>
      </c>
    </row>
    <row r="339" spans="1:6" x14ac:dyDescent="0.25">
      <c r="A339" t="s">
        <v>19</v>
      </c>
      <c r="B339" t="s">
        <v>41</v>
      </c>
      <c r="C339">
        <v>2005</v>
      </c>
      <c r="D339">
        <v>1150</v>
      </c>
      <c r="E339" t="s">
        <v>261</v>
      </c>
      <c r="F339" s="1" t="s">
        <v>278</v>
      </c>
    </row>
    <row r="340" spans="1:6" hidden="1" x14ac:dyDescent="0.25">
      <c r="A340" t="s">
        <v>19</v>
      </c>
      <c r="B340" t="s">
        <v>41</v>
      </c>
      <c r="C340">
        <v>2005</v>
      </c>
      <c r="D340">
        <v>1150</v>
      </c>
      <c r="E340" t="s">
        <v>24</v>
      </c>
      <c r="F340" s="1" t="str">
        <f>VLOOKUP(Consulta1[[#This Row],[ref_shadID]],[1]SHAD_products!$A:$E,5,0)</f>
        <v>PIN SYSTEM BMW BM1</v>
      </c>
    </row>
    <row r="341" spans="1:6" x14ac:dyDescent="0.25">
      <c r="A341" t="s">
        <v>19</v>
      </c>
      <c r="B341" t="s">
        <v>41</v>
      </c>
      <c r="C341">
        <v>2006</v>
      </c>
      <c r="D341">
        <v>1150</v>
      </c>
      <c r="E341" t="s">
        <v>261</v>
      </c>
      <c r="F341" s="1" t="s">
        <v>278</v>
      </c>
    </row>
    <row r="342" spans="1:6" hidden="1" x14ac:dyDescent="0.25">
      <c r="A342" t="s">
        <v>19</v>
      </c>
      <c r="B342" t="s">
        <v>41</v>
      </c>
      <c r="C342">
        <v>2006</v>
      </c>
      <c r="D342">
        <v>1150</v>
      </c>
      <c r="E342" t="s">
        <v>24</v>
      </c>
      <c r="F342" s="1" t="str">
        <f>VLOOKUP(Consulta1[[#This Row],[ref_shadID]],[1]SHAD_products!$A:$E,5,0)</f>
        <v>PIN SYSTEM BMW BM1</v>
      </c>
    </row>
    <row r="343" spans="1:6" x14ac:dyDescent="0.25">
      <c r="A343" t="s">
        <v>19</v>
      </c>
      <c r="B343" t="s">
        <v>42</v>
      </c>
      <c r="C343">
        <v>2001</v>
      </c>
      <c r="D343">
        <v>1150</v>
      </c>
      <c r="E343" t="s">
        <v>261</v>
      </c>
      <c r="F343" s="1" t="s">
        <v>278</v>
      </c>
    </row>
    <row r="344" spans="1:6" hidden="1" x14ac:dyDescent="0.25">
      <c r="A344" t="s">
        <v>19</v>
      </c>
      <c r="B344" t="s">
        <v>42</v>
      </c>
      <c r="C344">
        <v>2001</v>
      </c>
      <c r="D344">
        <v>1150</v>
      </c>
      <c r="E344" t="s">
        <v>24</v>
      </c>
      <c r="F344" s="1" t="str">
        <f>VLOOKUP(Consulta1[[#This Row],[ref_shadID]],[1]SHAD_products!$A:$E,5,0)</f>
        <v>PIN SYSTEM BMW BM1</v>
      </c>
    </row>
    <row r="345" spans="1:6" x14ac:dyDescent="0.25">
      <c r="A345" t="s">
        <v>19</v>
      </c>
      <c r="B345" t="s">
        <v>42</v>
      </c>
      <c r="C345">
        <v>2002</v>
      </c>
      <c r="D345">
        <v>1150</v>
      </c>
      <c r="E345" t="s">
        <v>261</v>
      </c>
      <c r="F345" s="1" t="s">
        <v>278</v>
      </c>
    </row>
    <row r="346" spans="1:6" hidden="1" x14ac:dyDescent="0.25">
      <c r="A346" t="s">
        <v>19</v>
      </c>
      <c r="B346" t="s">
        <v>42</v>
      </c>
      <c r="C346">
        <v>2002</v>
      </c>
      <c r="D346">
        <v>1150</v>
      </c>
      <c r="E346" t="s">
        <v>24</v>
      </c>
      <c r="F346" s="1" t="str">
        <f>VLOOKUP(Consulta1[[#This Row],[ref_shadID]],[1]SHAD_products!$A:$E,5,0)</f>
        <v>PIN SYSTEM BMW BM1</v>
      </c>
    </row>
    <row r="347" spans="1:6" x14ac:dyDescent="0.25">
      <c r="A347" t="s">
        <v>19</v>
      </c>
      <c r="B347" t="s">
        <v>42</v>
      </c>
      <c r="C347">
        <v>2003</v>
      </c>
      <c r="D347">
        <v>1150</v>
      </c>
      <c r="E347" t="s">
        <v>261</v>
      </c>
      <c r="F347" s="1" t="s">
        <v>278</v>
      </c>
    </row>
    <row r="348" spans="1:6" hidden="1" x14ac:dyDescent="0.25">
      <c r="A348" t="s">
        <v>19</v>
      </c>
      <c r="B348" t="s">
        <v>42</v>
      </c>
      <c r="C348">
        <v>2003</v>
      </c>
      <c r="D348">
        <v>1150</v>
      </c>
      <c r="E348" t="s">
        <v>24</v>
      </c>
      <c r="F348" s="1" t="str">
        <f>VLOOKUP(Consulta1[[#This Row],[ref_shadID]],[1]SHAD_products!$A:$E,5,0)</f>
        <v>PIN SYSTEM BMW BM1</v>
      </c>
    </row>
    <row r="349" spans="1:6" x14ac:dyDescent="0.25">
      <c r="A349" t="s">
        <v>19</v>
      </c>
      <c r="B349" t="s">
        <v>42</v>
      </c>
      <c r="C349">
        <v>2004</v>
      </c>
      <c r="D349">
        <v>1150</v>
      </c>
      <c r="E349" t="s">
        <v>261</v>
      </c>
      <c r="F349" s="1" t="s">
        <v>278</v>
      </c>
    </row>
    <row r="350" spans="1:6" hidden="1" x14ac:dyDescent="0.25">
      <c r="A350" t="s">
        <v>19</v>
      </c>
      <c r="B350" t="s">
        <v>42</v>
      </c>
      <c r="C350">
        <v>2004</v>
      </c>
      <c r="D350">
        <v>1150</v>
      </c>
      <c r="E350" t="s">
        <v>24</v>
      </c>
      <c r="F350" s="1" t="str">
        <f>VLOOKUP(Consulta1[[#This Row],[ref_shadID]],[1]SHAD_products!$A:$E,5,0)</f>
        <v>PIN SYSTEM BMW BM1</v>
      </c>
    </row>
    <row r="351" spans="1:6" x14ac:dyDescent="0.25">
      <c r="A351" t="s">
        <v>19</v>
      </c>
      <c r="B351" t="s">
        <v>43</v>
      </c>
      <c r="C351">
        <v>2015</v>
      </c>
      <c r="D351">
        <v>1200</v>
      </c>
      <c r="E351" t="s">
        <v>261</v>
      </c>
      <c r="F351" s="1" t="s">
        <v>278</v>
      </c>
    </row>
    <row r="352" spans="1:6" hidden="1" x14ac:dyDescent="0.25">
      <c r="A352" t="s">
        <v>19</v>
      </c>
      <c r="B352" t="s">
        <v>43</v>
      </c>
      <c r="C352">
        <v>2015</v>
      </c>
      <c r="D352">
        <v>1200</v>
      </c>
      <c r="E352" t="s">
        <v>24</v>
      </c>
      <c r="F352" s="1" t="str">
        <f>VLOOKUP(Consulta1[[#This Row],[ref_shadID]],[1]SHAD_products!$A:$E,5,0)</f>
        <v>PIN SYSTEM BMW BM1</v>
      </c>
    </row>
    <row r="353" spans="1:6" x14ac:dyDescent="0.25">
      <c r="A353" t="s">
        <v>19</v>
      </c>
      <c r="B353" t="s">
        <v>43</v>
      </c>
      <c r="C353">
        <v>2016</v>
      </c>
      <c r="D353">
        <v>1200</v>
      </c>
      <c r="E353" t="s">
        <v>261</v>
      </c>
      <c r="F353" s="1" t="s">
        <v>278</v>
      </c>
    </row>
    <row r="354" spans="1:6" hidden="1" x14ac:dyDescent="0.25">
      <c r="A354" t="s">
        <v>19</v>
      </c>
      <c r="B354" t="s">
        <v>43</v>
      </c>
      <c r="C354">
        <v>2016</v>
      </c>
      <c r="D354">
        <v>1200</v>
      </c>
      <c r="E354" t="s">
        <v>24</v>
      </c>
      <c r="F354" s="1" t="str">
        <f>VLOOKUP(Consulta1[[#This Row],[ref_shadID]],[1]SHAD_products!$A:$E,5,0)</f>
        <v>PIN SYSTEM BMW BM1</v>
      </c>
    </row>
    <row r="355" spans="1:6" x14ac:dyDescent="0.25">
      <c r="A355" t="s">
        <v>19</v>
      </c>
      <c r="B355" t="s">
        <v>43</v>
      </c>
      <c r="C355">
        <v>2017</v>
      </c>
      <c r="D355">
        <v>1200</v>
      </c>
      <c r="E355" t="s">
        <v>261</v>
      </c>
      <c r="F355" s="1" t="s">
        <v>278</v>
      </c>
    </row>
    <row r="356" spans="1:6" hidden="1" x14ac:dyDescent="0.25">
      <c r="A356" t="s">
        <v>19</v>
      </c>
      <c r="B356" t="s">
        <v>43</v>
      </c>
      <c r="C356">
        <v>2017</v>
      </c>
      <c r="D356">
        <v>1200</v>
      </c>
      <c r="E356" t="s">
        <v>24</v>
      </c>
      <c r="F356" s="1" t="str">
        <f>VLOOKUP(Consulta1[[#This Row],[ref_shadID]],[1]SHAD_products!$A:$E,5,0)</f>
        <v>PIN SYSTEM BMW BM1</v>
      </c>
    </row>
    <row r="357" spans="1:6" x14ac:dyDescent="0.25">
      <c r="A357" t="s">
        <v>19</v>
      </c>
      <c r="B357" t="s">
        <v>43</v>
      </c>
      <c r="C357">
        <v>2018</v>
      </c>
      <c r="D357">
        <v>1200</v>
      </c>
      <c r="E357" t="s">
        <v>261</v>
      </c>
      <c r="F357" s="1" t="s">
        <v>278</v>
      </c>
    </row>
    <row r="358" spans="1:6" hidden="1" x14ac:dyDescent="0.25">
      <c r="A358" t="s">
        <v>19</v>
      </c>
      <c r="B358" t="s">
        <v>43</v>
      </c>
      <c r="C358">
        <v>2018</v>
      </c>
      <c r="D358">
        <v>1200</v>
      </c>
      <c r="E358" t="s">
        <v>24</v>
      </c>
      <c r="F358" s="1" t="str">
        <f>VLOOKUP(Consulta1[[#This Row],[ref_shadID]],[1]SHAD_products!$A:$E,5,0)</f>
        <v>PIN SYSTEM BMW BM1</v>
      </c>
    </row>
    <row r="359" spans="1:6" x14ac:dyDescent="0.25">
      <c r="A359" t="s">
        <v>19</v>
      </c>
      <c r="B359" t="s">
        <v>43</v>
      </c>
      <c r="C359">
        <v>2019</v>
      </c>
      <c r="D359">
        <v>1200</v>
      </c>
      <c r="E359" t="s">
        <v>261</v>
      </c>
      <c r="F359" s="1" t="s">
        <v>278</v>
      </c>
    </row>
    <row r="360" spans="1:6" hidden="1" x14ac:dyDescent="0.25">
      <c r="A360" t="s">
        <v>19</v>
      </c>
      <c r="B360" t="s">
        <v>43</v>
      </c>
      <c r="C360">
        <v>2019</v>
      </c>
      <c r="D360">
        <v>1200</v>
      </c>
      <c r="E360" t="s">
        <v>24</v>
      </c>
      <c r="F360" s="1" t="str">
        <f>VLOOKUP(Consulta1[[#This Row],[ref_shadID]],[1]SHAD_products!$A:$E,5,0)</f>
        <v>PIN SYSTEM BMW BM1</v>
      </c>
    </row>
    <row r="361" spans="1:6" x14ac:dyDescent="0.25">
      <c r="A361" t="s">
        <v>19</v>
      </c>
      <c r="B361" t="s">
        <v>44</v>
      </c>
      <c r="C361">
        <v>2003</v>
      </c>
      <c r="D361">
        <v>1200</v>
      </c>
      <c r="E361" t="s">
        <v>261</v>
      </c>
      <c r="F361" s="1" t="s">
        <v>278</v>
      </c>
    </row>
    <row r="362" spans="1:6" hidden="1" x14ac:dyDescent="0.25">
      <c r="A362" t="s">
        <v>19</v>
      </c>
      <c r="B362" t="s">
        <v>44</v>
      </c>
      <c r="C362">
        <v>2003</v>
      </c>
      <c r="D362">
        <v>1200</v>
      </c>
      <c r="E362" t="s">
        <v>24</v>
      </c>
      <c r="F362" s="1" t="str">
        <f>VLOOKUP(Consulta1[[#This Row],[ref_shadID]],[1]SHAD_products!$A:$E,5,0)</f>
        <v>PIN SYSTEM BMW BM1</v>
      </c>
    </row>
    <row r="363" spans="1:6" x14ac:dyDescent="0.25">
      <c r="A363" t="s">
        <v>19</v>
      </c>
      <c r="B363" t="s">
        <v>44</v>
      </c>
      <c r="C363">
        <v>2004</v>
      </c>
      <c r="D363">
        <v>1200</v>
      </c>
      <c r="E363" t="s">
        <v>261</v>
      </c>
      <c r="F363" s="1" t="s">
        <v>278</v>
      </c>
    </row>
    <row r="364" spans="1:6" hidden="1" x14ac:dyDescent="0.25">
      <c r="A364" t="s">
        <v>19</v>
      </c>
      <c r="B364" t="s">
        <v>44</v>
      </c>
      <c r="C364">
        <v>2004</v>
      </c>
      <c r="D364">
        <v>1200</v>
      </c>
      <c r="E364" t="s">
        <v>24</v>
      </c>
      <c r="F364" s="1" t="str">
        <f>VLOOKUP(Consulta1[[#This Row],[ref_shadID]],[1]SHAD_products!$A:$E,5,0)</f>
        <v>PIN SYSTEM BMW BM1</v>
      </c>
    </row>
    <row r="365" spans="1:6" x14ac:dyDescent="0.25">
      <c r="A365" t="s">
        <v>19</v>
      </c>
      <c r="B365" t="s">
        <v>44</v>
      </c>
      <c r="C365">
        <v>2005</v>
      </c>
      <c r="D365">
        <v>1200</v>
      </c>
      <c r="E365" t="s">
        <v>261</v>
      </c>
      <c r="F365" s="1" t="s">
        <v>278</v>
      </c>
    </row>
    <row r="366" spans="1:6" hidden="1" x14ac:dyDescent="0.25">
      <c r="A366" t="s">
        <v>19</v>
      </c>
      <c r="B366" t="s">
        <v>44</v>
      </c>
      <c r="C366">
        <v>2005</v>
      </c>
      <c r="D366">
        <v>1200</v>
      </c>
      <c r="E366" t="s">
        <v>24</v>
      </c>
      <c r="F366" s="1" t="str">
        <f>VLOOKUP(Consulta1[[#This Row],[ref_shadID]],[1]SHAD_products!$A:$E,5,0)</f>
        <v>PIN SYSTEM BMW BM1</v>
      </c>
    </row>
    <row r="367" spans="1:6" x14ac:dyDescent="0.25">
      <c r="A367" t="s">
        <v>19</v>
      </c>
      <c r="B367" t="s">
        <v>44</v>
      </c>
      <c r="C367">
        <v>2006</v>
      </c>
      <c r="D367">
        <v>1200</v>
      </c>
      <c r="E367" t="s">
        <v>261</v>
      </c>
      <c r="F367" s="1" t="s">
        <v>278</v>
      </c>
    </row>
    <row r="368" spans="1:6" hidden="1" x14ac:dyDescent="0.25">
      <c r="A368" t="s">
        <v>19</v>
      </c>
      <c r="B368" t="s">
        <v>44</v>
      </c>
      <c r="C368">
        <v>2006</v>
      </c>
      <c r="D368">
        <v>1200</v>
      </c>
      <c r="E368" t="s">
        <v>24</v>
      </c>
      <c r="F368" s="1" t="str">
        <f>VLOOKUP(Consulta1[[#This Row],[ref_shadID]],[1]SHAD_products!$A:$E,5,0)</f>
        <v>PIN SYSTEM BMW BM1</v>
      </c>
    </row>
    <row r="369" spans="1:6" x14ac:dyDescent="0.25">
      <c r="A369" t="s">
        <v>19</v>
      </c>
      <c r="B369" t="s">
        <v>44</v>
      </c>
      <c r="C369">
        <v>2007</v>
      </c>
      <c r="D369">
        <v>1200</v>
      </c>
      <c r="E369" t="s">
        <v>261</v>
      </c>
      <c r="F369" s="1" t="s">
        <v>278</v>
      </c>
    </row>
    <row r="370" spans="1:6" hidden="1" x14ac:dyDescent="0.25">
      <c r="A370" t="s">
        <v>19</v>
      </c>
      <c r="B370" t="s">
        <v>44</v>
      </c>
      <c r="C370">
        <v>2007</v>
      </c>
      <c r="D370">
        <v>1200</v>
      </c>
      <c r="E370" t="s">
        <v>24</v>
      </c>
      <c r="F370" s="1" t="str">
        <f>VLOOKUP(Consulta1[[#This Row],[ref_shadID]],[1]SHAD_products!$A:$E,5,0)</f>
        <v>PIN SYSTEM BMW BM1</v>
      </c>
    </row>
    <row r="371" spans="1:6" x14ac:dyDescent="0.25">
      <c r="A371" t="s">
        <v>19</v>
      </c>
      <c r="B371" t="s">
        <v>44</v>
      </c>
      <c r="C371">
        <v>2008</v>
      </c>
      <c r="D371">
        <v>1200</v>
      </c>
      <c r="E371" t="s">
        <v>261</v>
      </c>
      <c r="F371" s="1" t="s">
        <v>278</v>
      </c>
    </row>
    <row r="372" spans="1:6" hidden="1" x14ac:dyDescent="0.25">
      <c r="A372" t="s">
        <v>19</v>
      </c>
      <c r="B372" t="s">
        <v>44</v>
      </c>
      <c r="C372">
        <v>2008</v>
      </c>
      <c r="D372">
        <v>1200</v>
      </c>
      <c r="E372" t="s">
        <v>24</v>
      </c>
      <c r="F372" s="1" t="str">
        <f>VLOOKUP(Consulta1[[#This Row],[ref_shadID]],[1]SHAD_products!$A:$E,5,0)</f>
        <v>PIN SYSTEM BMW BM1</v>
      </c>
    </row>
    <row r="373" spans="1:6" x14ac:dyDescent="0.25">
      <c r="A373" t="s">
        <v>19</v>
      </c>
      <c r="B373" t="s">
        <v>44</v>
      </c>
      <c r="C373">
        <v>2009</v>
      </c>
      <c r="D373">
        <v>1200</v>
      </c>
      <c r="E373" t="s">
        <v>261</v>
      </c>
      <c r="F373" s="1" t="s">
        <v>278</v>
      </c>
    </row>
    <row r="374" spans="1:6" hidden="1" x14ac:dyDescent="0.25">
      <c r="A374" t="s">
        <v>19</v>
      </c>
      <c r="B374" t="s">
        <v>44</v>
      </c>
      <c r="C374">
        <v>2009</v>
      </c>
      <c r="D374">
        <v>1200</v>
      </c>
      <c r="E374" t="s">
        <v>24</v>
      </c>
      <c r="F374" s="1" t="str">
        <f>VLOOKUP(Consulta1[[#This Row],[ref_shadID]],[1]SHAD_products!$A:$E,5,0)</f>
        <v>PIN SYSTEM BMW BM1</v>
      </c>
    </row>
    <row r="375" spans="1:6" x14ac:dyDescent="0.25">
      <c r="A375" t="s">
        <v>19</v>
      </c>
      <c r="B375" t="s">
        <v>44</v>
      </c>
      <c r="C375">
        <v>2010</v>
      </c>
      <c r="D375">
        <v>1200</v>
      </c>
      <c r="E375" t="s">
        <v>261</v>
      </c>
      <c r="F375" s="1" t="s">
        <v>278</v>
      </c>
    </row>
    <row r="376" spans="1:6" hidden="1" x14ac:dyDescent="0.25">
      <c r="A376" t="s">
        <v>19</v>
      </c>
      <c r="B376" t="s">
        <v>44</v>
      </c>
      <c r="C376">
        <v>2010</v>
      </c>
      <c r="D376">
        <v>1200</v>
      </c>
      <c r="E376" t="s">
        <v>24</v>
      </c>
      <c r="F376" s="1" t="str">
        <f>VLOOKUP(Consulta1[[#This Row],[ref_shadID]],[1]SHAD_products!$A:$E,5,0)</f>
        <v>PIN SYSTEM BMW BM1</v>
      </c>
    </row>
    <row r="377" spans="1:6" x14ac:dyDescent="0.25">
      <c r="A377" t="s">
        <v>19</v>
      </c>
      <c r="B377" t="s">
        <v>44</v>
      </c>
      <c r="C377">
        <v>2011</v>
      </c>
      <c r="D377">
        <v>1200</v>
      </c>
      <c r="E377" t="s">
        <v>261</v>
      </c>
      <c r="F377" s="1" t="s">
        <v>278</v>
      </c>
    </row>
    <row r="378" spans="1:6" hidden="1" x14ac:dyDescent="0.25">
      <c r="A378" t="s">
        <v>19</v>
      </c>
      <c r="B378" t="s">
        <v>44</v>
      </c>
      <c r="C378">
        <v>2011</v>
      </c>
      <c r="D378">
        <v>1200</v>
      </c>
      <c r="E378" t="s">
        <v>24</v>
      </c>
      <c r="F378" s="1" t="str">
        <f>VLOOKUP(Consulta1[[#This Row],[ref_shadID]],[1]SHAD_products!$A:$E,5,0)</f>
        <v>PIN SYSTEM BMW BM1</v>
      </c>
    </row>
    <row r="379" spans="1:6" x14ac:dyDescent="0.25">
      <c r="A379" t="s">
        <v>19</v>
      </c>
      <c r="B379" t="s">
        <v>44</v>
      </c>
      <c r="C379">
        <v>2012</v>
      </c>
      <c r="D379">
        <v>1200</v>
      </c>
      <c r="E379" t="s">
        <v>261</v>
      </c>
      <c r="F379" s="1" t="s">
        <v>278</v>
      </c>
    </row>
    <row r="380" spans="1:6" hidden="1" x14ac:dyDescent="0.25">
      <c r="A380" t="s">
        <v>19</v>
      </c>
      <c r="B380" t="s">
        <v>44</v>
      </c>
      <c r="C380">
        <v>2012</v>
      </c>
      <c r="D380">
        <v>1200</v>
      </c>
      <c r="E380" t="s">
        <v>24</v>
      </c>
      <c r="F380" s="1" t="str">
        <f>VLOOKUP(Consulta1[[#This Row],[ref_shadID]],[1]SHAD_products!$A:$E,5,0)</f>
        <v>PIN SYSTEM BMW BM1</v>
      </c>
    </row>
    <row r="381" spans="1:6" x14ac:dyDescent="0.25">
      <c r="A381" t="s">
        <v>19</v>
      </c>
      <c r="B381" t="s">
        <v>44</v>
      </c>
      <c r="C381">
        <v>2013</v>
      </c>
      <c r="D381">
        <v>1200</v>
      </c>
      <c r="E381" t="s">
        <v>261</v>
      </c>
      <c r="F381" s="1" t="s">
        <v>278</v>
      </c>
    </row>
    <row r="382" spans="1:6" hidden="1" x14ac:dyDescent="0.25">
      <c r="A382" t="s">
        <v>19</v>
      </c>
      <c r="B382" t="s">
        <v>44</v>
      </c>
      <c r="C382">
        <v>2013</v>
      </c>
      <c r="D382">
        <v>1200</v>
      </c>
      <c r="E382" t="s">
        <v>24</v>
      </c>
      <c r="F382" s="1" t="str">
        <f>VLOOKUP(Consulta1[[#This Row],[ref_shadID]],[1]SHAD_products!$A:$E,5,0)</f>
        <v>PIN SYSTEM BMW BM1</v>
      </c>
    </row>
    <row r="383" spans="1:6" x14ac:dyDescent="0.25">
      <c r="A383" t="s">
        <v>19</v>
      </c>
      <c r="B383" t="s">
        <v>44</v>
      </c>
      <c r="C383">
        <v>2014</v>
      </c>
      <c r="D383">
        <v>1200</v>
      </c>
      <c r="E383" t="s">
        <v>261</v>
      </c>
      <c r="F383" s="1" t="s">
        <v>278</v>
      </c>
    </row>
    <row r="384" spans="1:6" hidden="1" x14ac:dyDescent="0.25">
      <c r="A384" t="s">
        <v>19</v>
      </c>
      <c r="B384" t="s">
        <v>44</v>
      </c>
      <c r="C384">
        <v>2014</v>
      </c>
      <c r="D384">
        <v>1200</v>
      </c>
      <c r="E384" t="s">
        <v>24</v>
      </c>
      <c r="F384" s="1" t="str">
        <f>VLOOKUP(Consulta1[[#This Row],[ref_shadID]],[1]SHAD_products!$A:$E,5,0)</f>
        <v>PIN SYSTEM BMW BM1</v>
      </c>
    </row>
    <row r="385" spans="1:6" x14ac:dyDescent="0.25">
      <c r="A385" t="s">
        <v>19</v>
      </c>
      <c r="B385" t="s">
        <v>44</v>
      </c>
      <c r="C385">
        <v>2015</v>
      </c>
      <c r="D385">
        <v>1200</v>
      </c>
      <c r="E385" t="s">
        <v>261</v>
      </c>
      <c r="F385" s="1" t="s">
        <v>278</v>
      </c>
    </row>
    <row r="386" spans="1:6" hidden="1" x14ac:dyDescent="0.25">
      <c r="A386" t="s">
        <v>19</v>
      </c>
      <c r="B386" t="s">
        <v>44</v>
      </c>
      <c r="C386">
        <v>2015</v>
      </c>
      <c r="D386">
        <v>1200</v>
      </c>
      <c r="E386" t="s">
        <v>24</v>
      </c>
      <c r="F386" s="1" t="str">
        <f>VLOOKUP(Consulta1[[#This Row],[ref_shadID]],[1]SHAD_products!$A:$E,5,0)</f>
        <v>PIN SYSTEM BMW BM1</v>
      </c>
    </row>
    <row r="387" spans="1:6" x14ac:dyDescent="0.25">
      <c r="A387" t="s">
        <v>19</v>
      </c>
      <c r="B387" t="s">
        <v>44</v>
      </c>
      <c r="C387">
        <v>2016</v>
      </c>
      <c r="D387">
        <v>1200</v>
      </c>
      <c r="E387" t="s">
        <v>261</v>
      </c>
      <c r="F387" s="1" t="s">
        <v>278</v>
      </c>
    </row>
    <row r="388" spans="1:6" hidden="1" x14ac:dyDescent="0.25">
      <c r="A388" t="s">
        <v>19</v>
      </c>
      <c r="B388" t="s">
        <v>44</v>
      </c>
      <c r="C388">
        <v>2016</v>
      </c>
      <c r="D388">
        <v>1200</v>
      </c>
      <c r="E388" t="s">
        <v>24</v>
      </c>
      <c r="F388" s="1" t="str">
        <f>VLOOKUP(Consulta1[[#This Row],[ref_shadID]],[1]SHAD_products!$A:$E,5,0)</f>
        <v>PIN SYSTEM BMW BM1</v>
      </c>
    </row>
    <row r="389" spans="1:6" x14ac:dyDescent="0.25">
      <c r="A389" t="s">
        <v>19</v>
      </c>
      <c r="B389" t="s">
        <v>44</v>
      </c>
      <c r="C389">
        <v>2017</v>
      </c>
      <c r="D389">
        <v>1200</v>
      </c>
      <c r="E389" t="s">
        <v>261</v>
      </c>
      <c r="F389" s="1" t="s">
        <v>278</v>
      </c>
    </row>
    <row r="390" spans="1:6" hidden="1" x14ac:dyDescent="0.25">
      <c r="A390" t="s">
        <v>19</v>
      </c>
      <c r="B390" t="s">
        <v>44</v>
      </c>
      <c r="C390">
        <v>2017</v>
      </c>
      <c r="D390">
        <v>1200</v>
      </c>
      <c r="E390" t="s">
        <v>24</v>
      </c>
      <c r="F390" s="1" t="str">
        <f>VLOOKUP(Consulta1[[#This Row],[ref_shadID]],[1]SHAD_products!$A:$E,5,0)</f>
        <v>PIN SYSTEM BMW BM1</v>
      </c>
    </row>
    <row r="391" spans="1:6" x14ac:dyDescent="0.25">
      <c r="A391" t="s">
        <v>19</v>
      </c>
      <c r="B391" t="s">
        <v>44</v>
      </c>
      <c r="C391">
        <v>2018</v>
      </c>
      <c r="D391">
        <v>1200</v>
      </c>
      <c r="E391" t="s">
        <v>261</v>
      </c>
      <c r="F391" s="1" t="s">
        <v>278</v>
      </c>
    </row>
    <row r="392" spans="1:6" hidden="1" x14ac:dyDescent="0.25">
      <c r="A392" t="s">
        <v>19</v>
      </c>
      <c r="B392" t="s">
        <v>44</v>
      </c>
      <c r="C392">
        <v>2018</v>
      </c>
      <c r="D392">
        <v>1200</v>
      </c>
      <c r="E392" t="s">
        <v>24</v>
      </c>
      <c r="F392" s="1" t="str">
        <f>VLOOKUP(Consulta1[[#This Row],[ref_shadID]],[1]SHAD_products!$A:$E,5,0)</f>
        <v>PIN SYSTEM BMW BM1</v>
      </c>
    </row>
    <row r="393" spans="1:6" x14ac:dyDescent="0.25">
      <c r="A393" t="s">
        <v>19</v>
      </c>
      <c r="B393" t="s">
        <v>44</v>
      </c>
      <c r="C393">
        <v>2019</v>
      </c>
      <c r="D393">
        <v>1200</v>
      </c>
      <c r="E393" t="s">
        <v>261</v>
      </c>
      <c r="F393" s="1" t="s">
        <v>278</v>
      </c>
    </row>
    <row r="394" spans="1:6" hidden="1" x14ac:dyDescent="0.25">
      <c r="A394" t="s">
        <v>19</v>
      </c>
      <c r="B394" t="s">
        <v>44</v>
      </c>
      <c r="C394">
        <v>2019</v>
      </c>
      <c r="D394">
        <v>1200</v>
      </c>
      <c r="E394" t="s">
        <v>24</v>
      </c>
      <c r="F394" s="1" t="str">
        <f>VLOOKUP(Consulta1[[#This Row],[ref_shadID]],[1]SHAD_products!$A:$E,5,0)</f>
        <v>PIN SYSTEM BMW BM1</v>
      </c>
    </row>
    <row r="395" spans="1:6" x14ac:dyDescent="0.25">
      <c r="A395" t="s">
        <v>19</v>
      </c>
      <c r="B395" t="s">
        <v>45</v>
      </c>
      <c r="C395">
        <v>2014</v>
      </c>
      <c r="D395">
        <v>1200</v>
      </c>
      <c r="E395" t="s">
        <v>261</v>
      </c>
      <c r="F395" s="1" t="s">
        <v>278</v>
      </c>
    </row>
    <row r="396" spans="1:6" hidden="1" x14ac:dyDescent="0.25">
      <c r="A396" t="s">
        <v>19</v>
      </c>
      <c r="B396" t="s">
        <v>45</v>
      </c>
      <c r="C396">
        <v>2014</v>
      </c>
      <c r="D396">
        <v>1200</v>
      </c>
      <c r="E396" t="s">
        <v>24</v>
      </c>
      <c r="F396" s="1" t="str">
        <f>VLOOKUP(Consulta1[[#This Row],[ref_shadID]],[1]SHAD_products!$A:$E,5,0)</f>
        <v>PIN SYSTEM BMW BM1</v>
      </c>
    </row>
    <row r="397" spans="1:6" x14ac:dyDescent="0.25">
      <c r="A397" t="s">
        <v>19</v>
      </c>
      <c r="B397" t="s">
        <v>45</v>
      </c>
      <c r="C397">
        <v>2015</v>
      </c>
      <c r="D397">
        <v>1200</v>
      </c>
      <c r="E397" t="s">
        <v>261</v>
      </c>
      <c r="F397" s="1" t="s">
        <v>278</v>
      </c>
    </row>
    <row r="398" spans="1:6" hidden="1" x14ac:dyDescent="0.25">
      <c r="A398" t="s">
        <v>19</v>
      </c>
      <c r="B398" t="s">
        <v>45</v>
      </c>
      <c r="C398">
        <v>2015</v>
      </c>
      <c r="D398">
        <v>1200</v>
      </c>
      <c r="E398" t="s">
        <v>24</v>
      </c>
      <c r="F398" s="1" t="str">
        <f>VLOOKUP(Consulta1[[#This Row],[ref_shadID]],[1]SHAD_products!$A:$E,5,0)</f>
        <v>PIN SYSTEM BMW BM1</v>
      </c>
    </row>
    <row r="399" spans="1:6" x14ac:dyDescent="0.25">
      <c r="A399" t="s">
        <v>19</v>
      </c>
      <c r="B399" t="s">
        <v>45</v>
      </c>
      <c r="C399">
        <v>2016</v>
      </c>
      <c r="D399">
        <v>1200</v>
      </c>
      <c r="E399" t="s">
        <v>261</v>
      </c>
      <c r="F399" s="1" t="s">
        <v>278</v>
      </c>
    </row>
    <row r="400" spans="1:6" hidden="1" x14ac:dyDescent="0.25">
      <c r="A400" t="s">
        <v>19</v>
      </c>
      <c r="B400" t="s">
        <v>45</v>
      </c>
      <c r="C400">
        <v>2016</v>
      </c>
      <c r="D400">
        <v>1200</v>
      </c>
      <c r="E400" t="s">
        <v>24</v>
      </c>
      <c r="F400" s="1" t="str">
        <f>VLOOKUP(Consulta1[[#This Row],[ref_shadID]],[1]SHAD_products!$A:$E,5,0)</f>
        <v>PIN SYSTEM BMW BM1</v>
      </c>
    </row>
    <row r="401" spans="1:6" x14ac:dyDescent="0.25">
      <c r="A401" t="s">
        <v>19</v>
      </c>
      <c r="B401" t="s">
        <v>45</v>
      </c>
      <c r="C401">
        <v>2017</v>
      </c>
      <c r="D401">
        <v>1200</v>
      </c>
      <c r="E401" t="s">
        <v>261</v>
      </c>
      <c r="F401" s="1" t="s">
        <v>278</v>
      </c>
    </row>
    <row r="402" spans="1:6" hidden="1" x14ac:dyDescent="0.25">
      <c r="A402" t="s">
        <v>19</v>
      </c>
      <c r="B402" t="s">
        <v>45</v>
      </c>
      <c r="C402">
        <v>2017</v>
      </c>
      <c r="D402">
        <v>1200</v>
      </c>
      <c r="E402" t="s">
        <v>24</v>
      </c>
      <c r="F402" s="1" t="str">
        <f>VLOOKUP(Consulta1[[#This Row],[ref_shadID]],[1]SHAD_products!$A:$E,5,0)</f>
        <v>PIN SYSTEM BMW BM1</v>
      </c>
    </row>
    <row r="403" spans="1:6" x14ac:dyDescent="0.25">
      <c r="A403" t="s">
        <v>19</v>
      </c>
      <c r="B403" t="s">
        <v>45</v>
      </c>
      <c r="C403">
        <v>2018</v>
      </c>
      <c r="D403">
        <v>1200</v>
      </c>
      <c r="E403" t="s">
        <v>261</v>
      </c>
      <c r="F403" s="1" t="s">
        <v>278</v>
      </c>
    </row>
    <row r="404" spans="1:6" hidden="1" x14ac:dyDescent="0.25">
      <c r="A404" t="s">
        <v>19</v>
      </c>
      <c r="B404" t="s">
        <v>45</v>
      </c>
      <c r="C404">
        <v>2018</v>
      </c>
      <c r="D404">
        <v>1200</v>
      </c>
      <c r="E404" t="s">
        <v>24</v>
      </c>
      <c r="F404" s="1" t="str">
        <f>VLOOKUP(Consulta1[[#This Row],[ref_shadID]],[1]SHAD_products!$A:$E,5,0)</f>
        <v>PIN SYSTEM BMW BM1</v>
      </c>
    </row>
    <row r="405" spans="1:6" x14ac:dyDescent="0.25">
      <c r="A405" t="s">
        <v>19</v>
      </c>
      <c r="B405" t="s">
        <v>46</v>
      </c>
      <c r="C405">
        <v>2019</v>
      </c>
      <c r="D405">
        <v>1250</v>
      </c>
      <c r="E405" t="s">
        <v>261</v>
      </c>
      <c r="F405" s="1" t="s">
        <v>278</v>
      </c>
    </row>
    <row r="406" spans="1:6" hidden="1" x14ac:dyDescent="0.25">
      <c r="A406" t="s">
        <v>19</v>
      </c>
      <c r="B406" t="s">
        <v>46</v>
      </c>
      <c r="C406">
        <v>2019</v>
      </c>
      <c r="D406">
        <v>1250</v>
      </c>
      <c r="E406" t="s">
        <v>24</v>
      </c>
      <c r="F406" s="1" t="str">
        <f>VLOOKUP(Consulta1[[#This Row],[ref_shadID]],[1]SHAD_products!$A:$E,5,0)</f>
        <v>PIN SYSTEM BMW BM1</v>
      </c>
    </row>
    <row r="407" spans="1:6" x14ac:dyDescent="0.25">
      <c r="A407" t="s">
        <v>19</v>
      </c>
      <c r="B407" t="s">
        <v>46</v>
      </c>
      <c r="C407">
        <v>2020</v>
      </c>
      <c r="D407">
        <v>1250</v>
      </c>
      <c r="E407" t="s">
        <v>261</v>
      </c>
      <c r="F407" s="1" t="s">
        <v>278</v>
      </c>
    </row>
    <row r="408" spans="1:6" hidden="1" x14ac:dyDescent="0.25">
      <c r="A408" t="s">
        <v>19</v>
      </c>
      <c r="B408" t="s">
        <v>46</v>
      </c>
      <c r="C408">
        <v>2020</v>
      </c>
      <c r="D408">
        <v>1250</v>
      </c>
      <c r="E408" t="s">
        <v>24</v>
      </c>
      <c r="F408" s="1" t="str">
        <f>VLOOKUP(Consulta1[[#This Row],[ref_shadID]],[1]SHAD_products!$A:$E,5,0)</f>
        <v>PIN SYSTEM BMW BM1</v>
      </c>
    </row>
    <row r="409" spans="1:6" x14ac:dyDescent="0.25">
      <c r="A409" t="s">
        <v>19</v>
      </c>
      <c r="B409" t="s">
        <v>46</v>
      </c>
      <c r="C409">
        <v>2021</v>
      </c>
      <c r="D409">
        <v>1250</v>
      </c>
      <c r="E409" t="s">
        <v>261</v>
      </c>
      <c r="F409" s="1" t="s">
        <v>278</v>
      </c>
    </row>
    <row r="410" spans="1:6" hidden="1" x14ac:dyDescent="0.25">
      <c r="A410" t="s">
        <v>19</v>
      </c>
      <c r="B410" t="s">
        <v>46</v>
      </c>
      <c r="C410">
        <v>2021</v>
      </c>
      <c r="D410">
        <v>1250</v>
      </c>
      <c r="E410" t="s">
        <v>24</v>
      </c>
      <c r="F410" s="1" t="str">
        <f>VLOOKUP(Consulta1[[#This Row],[ref_shadID]],[1]SHAD_products!$A:$E,5,0)</f>
        <v>PIN SYSTEM BMW BM1</v>
      </c>
    </row>
    <row r="411" spans="1:6" x14ac:dyDescent="0.25">
      <c r="A411" t="s">
        <v>19</v>
      </c>
      <c r="B411" t="s">
        <v>46</v>
      </c>
      <c r="C411">
        <v>2022</v>
      </c>
      <c r="D411">
        <v>1250</v>
      </c>
      <c r="E411" t="s">
        <v>261</v>
      </c>
      <c r="F411" s="1" t="s">
        <v>278</v>
      </c>
    </row>
    <row r="412" spans="1:6" hidden="1" x14ac:dyDescent="0.25">
      <c r="A412" t="s">
        <v>19</v>
      </c>
      <c r="B412" t="s">
        <v>46</v>
      </c>
      <c r="C412">
        <v>2022</v>
      </c>
      <c r="D412">
        <v>1250</v>
      </c>
      <c r="E412" t="s">
        <v>24</v>
      </c>
      <c r="F412" s="1" t="str">
        <f>VLOOKUP(Consulta1[[#This Row],[ref_shadID]],[1]SHAD_products!$A:$E,5,0)</f>
        <v>PIN SYSTEM BMW BM1</v>
      </c>
    </row>
    <row r="413" spans="1:6" x14ac:dyDescent="0.25">
      <c r="A413" t="s">
        <v>19</v>
      </c>
      <c r="B413" t="s">
        <v>47</v>
      </c>
      <c r="C413">
        <v>2019</v>
      </c>
      <c r="D413">
        <v>1250</v>
      </c>
      <c r="E413" t="s">
        <v>261</v>
      </c>
      <c r="F413" s="1" t="s">
        <v>278</v>
      </c>
    </row>
    <row r="414" spans="1:6" hidden="1" x14ac:dyDescent="0.25">
      <c r="A414" t="s">
        <v>19</v>
      </c>
      <c r="B414" t="s">
        <v>47</v>
      </c>
      <c r="C414">
        <v>2019</v>
      </c>
      <c r="D414">
        <v>1250</v>
      </c>
      <c r="E414" t="s">
        <v>24</v>
      </c>
      <c r="F414" s="1" t="str">
        <f>VLOOKUP(Consulta1[[#This Row],[ref_shadID]],[1]SHAD_products!$A:$E,5,0)</f>
        <v>PIN SYSTEM BMW BM1</v>
      </c>
    </row>
    <row r="415" spans="1:6" x14ac:dyDescent="0.25">
      <c r="A415" t="s">
        <v>19</v>
      </c>
      <c r="B415" t="s">
        <v>47</v>
      </c>
      <c r="C415">
        <v>2020</v>
      </c>
      <c r="D415">
        <v>1250</v>
      </c>
      <c r="E415" t="s">
        <v>261</v>
      </c>
      <c r="F415" s="1" t="s">
        <v>278</v>
      </c>
    </row>
    <row r="416" spans="1:6" hidden="1" x14ac:dyDescent="0.25">
      <c r="A416" t="s">
        <v>19</v>
      </c>
      <c r="B416" t="s">
        <v>47</v>
      </c>
      <c r="C416">
        <v>2020</v>
      </c>
      <c r="D416">
        <v>1250</v>
      </c>
      <c r="E416" t="s">
        <v>24</v>
      </c>
      <c r="F416" s="1" t="str">
        <f>VLOOKUP(Consulta1[[#This Row],[ref_shadID]],[1]SHAD_products!$A:$E,5,0)</f>
        <v>PIN SYSTEM BMW BM1</v>
      </c>
    </row>
    <row r="417" spans="1:6" x14ac:dyDescent="0.25">
      <c r="A417" t="s">
        <v>19</v>
      </c>
      <c r="B417" t="s">
        <v>47</v>
      </c>
      <c r="C417">
        <v>2021</v>
      </c>
      <c r="D417">
        <v>1250</v>
      </c>
      <c r="E417" t="s">
        <v>261</v>
      </c>
      <c r="F417" s="1" t="s">
        <v>278</v>
      </c>
    </row>
    <row r="418" spans="1:6" hidden="1" x14ac:dyDescent="0.25">
      <c r="A418" t="s">
        <v>19</v>
      </c>
      <c r="B418" t="s">
        <v>47</v>
      </c>
      <c r="C418">
        <v>2021</v>
      </c>
      <c r="D418">
        <v>1250</v>
      </c>
      <c r="E418" t="s">
        <v>24</v>
      </c>
      <c r="F418" s="1" t="str">
        <f>VLOOKUP(Consulta1[[#This Row],[ref_shadID]],[1]SHAD_products!$A:$E,5,0)</f>
        <v>PIN SYSTEM BMW BM1</v>
      </c>
    </row>
    <row r="419" spans="1:6" x14ac:dyDescent="0.25">
      <c r="A419" t="s">
        <v>19</v>
      </c>
      <c r="B419" t="s">
        <v>47</v>
      </c>
      <c r="C419">
        <v>2022</v>
      </c>
      <c r="D419">
        <v>1250</v>
      </c>
      <c r="E419" t="s">
        <v>261</v>
      </c>
      <c r="F419" s="1" t="s">
        <v>278</v>
      </c>
    </row>
    <row r="420" spans="1:6" hidden="1" x14ac:dyDescent="0.25">
      <c r="A420" t="s">
        <v>19</v>
      </c>
      <c r="B420" t="s">
        <v>47</v>
      </c>
      <c r="C420">
        <v>2022</v>
      </c>
      <c r="D420">
        <v>1250</v>
      </c>
      <c r="E420" t="s">
        <v>24</v>
      </c>
      <c r="F420" s="1" t="str">
        <f>VLOOKUP(Consulta1[[#This Row],[ref_shadID]],[1]SHAD_products!$A:$E,5,0)</f>
        <v>PIN SYSTEM BMW BM1</v>
      </c>
    </row>
    <row r="421" spans="1:6" x14ac:dyDescent="0.25">
      <c r="A421" t="s">
        <v>19</v>
      </c>
      <c r="B421" t="s">
        <v>48</v>
      </c>
      <c r="C421">
        <v>2019</v>
      </c>
      <c r="D421">
        <v>1250</v>
      </c>
      <c r="E421" t="s">
        <v>261</v>
      </c>
      <c r="F421" s="1" t="s">
        <v>278</v>
      </c>
    </row>
    <row r="422" spans="1:6" hidden="1" x14ac:dyDescent="0.25">
      <c r="A422" t="s">
        <v>19</v>
      </c>
      <c r="B422" t="s">
        <v>48</v>
      </c>
      <c r="C422">
        <v>2019</v>
      </c>
      <c r="D422">
        <v>1250</v>
      </c>
      <c r="E422" t="s">
        <v>24</v>
      </c>
      <c r="F422" s="1" t="str">
        <f>VLOOKUP(Consulta1[[#This Row],[ref_shadID]],[1]SHAD_products!$A:$E,5,0)</f>
        <v>PIN SYSTEM BMW BM1</v>
      </c>
    </row>
    <row r="423" spans="1:6" x14ac:dyDescent="0.25">
      <c r="A423" t="s">
        <v>19</v>
      </c>
      <c r="B423" t="s">
        <v>48</v>
      </c>
      <c r="C423">
        <v>2020</v>
      </c>
      <c r="D423">
        <v>1250</v>
      </c>
      <c r="E423" t="s">
        <v>261</v>
      </c>
      <c r="F423" s="1" t="s">
        <v>278</v>
      </c>
    </row>
    <row r="424" spans="1:6" hidden="1" x14ac:dyDescent="0.25">
      <c r="A424" t="s">
        <v>19</v>
      </c>
      <c r="B424" t="s">
        <v>48</v>
      </c>
      <c r="C424">
        <v>2020</v>
      </c>
      <c r="D424">
        <v>1250</v>
      </c>
      <c r="E424" t="s">
        <v>24</v>
      </c>
      <c r="F424" s="1" t="str">
        <f>VLOOKUP(Consulta1[[#This Row],[ref_shadID]],[1]SHAD_products!$A:$E,5,0)</f>
        <v>PIN SYSTEM BMW BM1</v>
      </c>
    </row>
    <row r="425" spans="1:6" x14ac:dyDescent="0.25">
      <c r="A425" t="s">
        <v>19</v>
      </c>
      <c r="B425" t="s">
        <v>48</v>
      </c>
      <c r="C425">
        <v>2021</v>
      </c>
      <c r="D425">
        <v>1250</v>
      </c>
      <c r="E425" t="s">
        <v>261</v>
      </c>
      <c r="F425" s="1" t="s">
        <v>278</v>
      </c>
    </row>
    <row r="426" spans="1:6" hidden="1" x14ac:dyDescent="0.25">
      <c r="A426" t="s">
        <v>19</v>
      </c>
      <c r="B426" t="s">
        <v>48</v>
      </c>
      <c r="C426">
        <v>2021</v>
      </c>
      <c r="D426">
        <v>1250</v>
      </c>
      <c r="E426" t="s">
        <v>24</v>
      </c>
      <c r="F426" s="1" t="str">
        <f>VLOOKUP(Consulta1[[#This Row],[ref_shadID]],[1]SHAD_products!$A:$E,5,0)</f>
        <v>PIN SYSTEM BMW BM1</v>
      </c>
    </row>
    <row r="427" spans="1:6" x14ac:dyDescent="0.25">
      <c r="A427" t="s">
        <v>19</v>
      </c>
      <c r="B427" t="s">
        <v>48</v>
      </c>
      <c r="C427">
        <v>2022</v>
      </c>
      <c r="D427">
        <v>1250</v>
      </c>
      <c r="E427" t="s">
        <v>261</v>
      </c>
      <c r="F427" s="1" t="s">
        <v>278</v>
      </c>
    </row>
    <row r="428" spans="1:6" hidden="1" x14ac:dyDescent="0.25">
      <c r="A428" t="s">
        <v>19</v>
      </c>
      <c r="B428" t="s">
        <v>48</v>
      </c>
      <c r="C428">
        <v>2022</v>
      </c>
      <c r="D428">
        <v>1250</v>
      </c>
      <c r="E428" t="s">
        <v>24</v>
      </c>
      <c r="F428" s="1" t="str">
        <f>VLOOKUP(Consulta1[[#This Row],[ref_shadID]],[1]SHAD_products!$A:$E,5,0)</f>
        <v>PIN SYSTEM BMW BM1</v>
      </c>
    </row>
    <row r="429" spans="1:6" x14ac:dyDescent="0.25">
      <c r="A429" t="s">
        <v>19</v>
      </c>
      <c r="B429" t="s">
        <v>209</v>
      </c>
      <c r="C429">
        <v>2019</v>
      </c>
      <c r="D429">
        <v>1250</v>
      </c>
      <c r="E429" t="s">
        <v>261</v>
      </c>
      <c r="F429" s="1" t="s">
        <v>278</v>
      </c>
    </row>
    <row r="430" spans="1:6" hidden="1" x14ac:dyDescent="0.25">
      <c r="A430" t="s">
        <v>19</v>
      </c>
      <c r="B430" t="s">
        <v>209</v>
      </c>
      <c r="C430">
        <v>2019</v>
      </c>
      <c r="D430">
        <v>1250</v>
      </c>
      <c r="E430" t="s">
        <v>24</v>
      </c>
      <c r="F430" s="1" t="str">
        <f>VLOOKUP(Consulta1[[#This Row],[ref_shadID]],[1]SHAD_products!$A:$E,5,0)</f>
        <v>PIN SYSTEM BMW BM1</v>
      </c>
    </row>
    <row r="431" spans="1:6" x14ac:dyDescent="0.25">
      <c r="A431" t="s">
        <v>19</v>
      </c>
      <c r="B431" t="s">
        <v>209</v>
      </c>
      <c r="C431">
        <v>2020</v>
      </c>
      <c r="D431">
        <v>1250</v>
      </c>
      <c r="E431" t="s">
        <v>261</v>
      </c>
      <c r="F431" s="1" t="s">
        <v>278</v>
      </c>
    </row>
    <row r="432" spans="1:6" hidden="1" x14ac:dyDescent="0.25">
      <c r="A432" t="s">
        <v>19</v>
      </c>
      <c r="B432" t="s">
        <v>209</v>
      </c>
      <c r="C432">
        <v>2020</v>
      </c>
      <c r="D432">
        <v>1250</v>
      </c>
      <c r="E432" t="s">
        <v>24</v>
      </c>
      <c r="F432" s="1" t="str">
        <f>VLOOKUP(Consulta1[[#This Row],[ref_shadID]],[1]SHAD_products!$A:$E,5,0)</f>
        <v>PIN SYSTEM BMW BM1</v>
      </c>
    </row>
    <row r="433" spans="1:6" x14ac:dyDescent="0.25">
      <c r="A433" t="s">
        <v>19</v>
      </c>
      <c r="B433" t="s">
        <v>209</v>
      </c>
      <c r="C433">
        <v>2021</v>
      </c>
      <c r="D433">
        <v>1250</v>
      </c>
      <c r="E433" t="s">
        <v>261</v>
      </c>
      <c r="F433" s="1" t="s">
        <v>278</v>
      </c>
    </row>
    <row r="434" spans="1:6" hidden="1" x14ac:dyDescent="0.25">
      <c r="A434" t="s">
        <v>19</v>
      </c>
      <c r="B434" t="s">
        <v>209</v>
      </c>
      <c r="C434">
        <v>2021</v>
      </c>
      <c r="D434">
        <v>1250</v>
      </c>
      <c r="E434" t="s">
        <v>24</v>
      </c>
      <c r="F434" s="1" t="str">
        <f>VLOOKUP(Consulta1[[#This Row],[ref_shadID]],[1]SHAD_products!$A:$E,5,0)</f>
        <v>PIN SYSTEM BMW BM1</v>
      </c>
    </row>
    <row r="435" spans="1:6" x14ac:dyDescent="0.25">
      <c r="A435" t="s">
        <v>19</v>
      </c>
      <c r="B435" t="s">
        <v>209</v>
      </c>
      <c r="C435">
        <v>2022</v>
      </c>
      <c r="D435">
        <v>1250</v>
      </c>
      <c r="E435" t="s">
        <v>261</v>
      </c>
      <c r="F435" s="1" t="s">
        <v>278</v>
      </c>
    </row>
    <row r="436" spans="1:6" hidden="1" x14ac:dyDescent="0.25">
      <c r="A436" t="s">
        <v>19</v>
      </c>
      <c r="B436" t="s">
        <v>209</v>
      </c>
      <c r="C436">
        <v>2022</v>
      </c>
      <c r="D436">
        <v>1250</v>
      </c>
      <c r="E436" t="s">
        <v>24</v>
      </c>
      <c r="F436" s="1" t="str">
        <f>VLOOKUP(Consulta1[[#This Row],[ref_shadID]],[1]SHAD_products!$A:$E,5,0)</f>
        <v>PIN SYSTEM BMW BM1</v>
      </c>
    </row>
    <row r="437" spans="1:6" x14ac:dyDescent="0.25">
      <c r="A437" t="s">
        <v>19</v>
      </c>
      <c r="B437" t="s">
        <v>49</v>
      </c>
      <c r="C437">
        <v>2019</v>
      </c>
      <c r="D437">
        <v>1250</v>
      </c>
      <c r="E437" t="s">
        <v>261</v>
      </c>
      <c r="F437" s="1" t="s">
        <v>278</v>
      </c>
    </row>
    <row r="438" spans="1:6" hidden="1" x14ac:dyDescent="0.25">
      <c r="A438" t="s">
        <v>19</v>
      </c>
      <c r="B438" t="s">
        <v>49</v>
      </c>
      <c r="C438">
        <v>2019</v>
      </c>
      <c r="D438">
        <v>1250</v>
      </c>
      <c r="E438" t="s">
        <v>24</v>
      </c>
      <c r="F438" s="1" t="str">
        <f>VLOOKUP(Consulta1[[#This Row],[ref_shadID]],[1]SHAD_products!$A:$E,5,0)</f>
        <v>PIN SYSTEM BMW BM1</v>
      </c>
    </row>
    <row r="439" spans="1:6" x14ac:dyDescent="0.25">
      <c r="A439" t="s">
        <v>19</v>
      </c>
      <c r="B439" t="s">
        <v>49</v>
      </c>
      <c r="C439">
        <v>2020</v>
      </c>
      <c r="D439">
        <v>1250</v>
      </c>
      <c r="E439" t="s">
        <v>261</v>
      </c>
      <c r="F439" s="1" t="s">
        <v>278</v>
      </c>
    </row>
    <row r="440" spans="1:6" hidden="1" x14ac:dyDescent="0.25">
      <c r="A440" t="s">
        <v>19</v>
      </c>
      <c r="B440" t="s">
        <v>49</v>
      </c>
      <c r="C440">
        <v>2020</v>
      </c>
      <c r="D440">
        <v>1250</v>
      </c>
      <c r="E440" t="s">
        <v>24</v>
      </c>
      <c r="F440" s="1" t="str">
        <f>VLOOKUP(Consulta1[[#This Row],[ref_shadID]],[1]SHAD_products!$A:$E,5,0)</f>
        <v>PIN SYSTEM BMW BM1</v>
      </c>
    </row>
    <row r="441" spans="1:6" x14ac:dyDescent="0.25">
      <c r="A441" t="s">
        <v>19</v>
      </c>
      <c r="B441" t="s">
        <v>49</v>
      </c>
      <c r="C441">
        <v>2021</v>
      </c>
      <c r="D441">
        <v>1250</v>
      </c>
      <c r="E441" t="s">
        <v>261</v>
      </c>
      <c r="F441" s="1" t="s">
        <v>278</v>
      </c>
    </row>
    <row r="442" spans="1:6" hidden="1" x14ac:dyDescent="0.25">
      <c r="A442" t="s">
        <v>19</v>
      </c>
      <c r="B442" t="s">
        <v>49</v>
      </c>
      <c r="C442">
        <v>2021</v>
      </c>
      <c r="D442">
        <v>1250</v>
      </c>
      <c r="E442" t="s">
        <v>24</v>
      </c>
      <c r="F442" s="1" t="str">
        <f>VLOOKUP(Consulta1[[#This Row],[ref_shadID]],[1]SHAD_products!$A:$E,5,0)</f>
        <v>PIN SYSTEM BMW BM1</v>
      </c>
    </row>
    <row r="443" spans="1:6" x14ac:dyDescent="0.25">
      <c r="A443" t="s">
        <v>19</v>
      </c>
      <c r="B443" t="s">
        <v>49</v>
      </c>
      <c r="C443">
        <v>2022</v>
      </c>
      <c r="D443">
        <v>1250</v>
      </c>
      <c r="E443" t="s">
        <v>261</v>
      </c>
      <c r="F443" s="1" t="s">
        <v>278</v>
      </c>
    </row>
    <row r="444" spans="1:6" hidden="1" x14ac:dyDescent="0.25">
      <c r="A444" t="s">
        <v>19</v>
      </c>
      <c r="B444" t="s">
        <v>49</v>
      </c>
      <c r="C444">
        <v>2022</v>
      </c>
      <c r="D444">
        <v>1250</v>
      </c>
      <c r="E444" t="s">
        <v>24</v>
      </c>
      <c r="F444" s="1" t="str">
        <f>VLOOKUP(Consulta1[[#This Row],[ref_shadID]],[1]SHAD_products!$A:$E,5,0)</f>
        <v>PIN SYSTEM BMW BM1</v>
      </c>
    </row>
    <row r="445" spans="1:6" x14ac:dyDescent="0.25">
      <c r="A445" t="s">
        <v>19</v>
      </c>
      <c r="B445" t="s">
        <v>50</v>
      </c>
      <c r="C445">
        <v>2015</v>
      </c>
      <c r="D445">
        <v>1000</v>
      </c>
      <c r="E445" t="s">
        <v>261</v>
      </c>
      <c r="F445" s="1" t="s">
        <v>278</v>
      </c>
    </row>
    <row r="446" spans="1:6" hidden="1" x14ac:dyDescent="0.25">
      <c r="A446" t="s">
        <v>19</v>
      </c>
      <c r="B446" t="s">
        <v>50</v>
      </c>
      <c r="C446">
        <v>2015</v>
      </c>
      <c r="D446">
        <v>1000</v>
      </c>
      <c r="E446" t="s">
        <v>24</v>
      </c>
      <c r="F446" s="1" t="str">
        <f>VLOOKUP(Consulta1[[#This Row],[ref_shadID]],[1]SHAD_products!$A:$E,5,0)</f>
        <v>PIN SYSTEM BMW BM1</v>
      </c>
    </row>
    <row r="447" spans="1:6" x14ac:dyDescent="0.25">
      <c r="A447" t="s">
        <v>19</v>
      </c>
      <c r="B447" t="s">
        <v>50</v>
      </c>
      <c r="C447">
        <v>2016</v>
      </c>
      <c r="D447">
        <v>1000</v>
      </c>
      <c r="E447" t="s">
        <v>261</v>
      </c>
      <c r="F447" s="1" t="s">
        <v>278</v>
      </c>
    </row>
    <row r="448" spans="1:6" hidden="1" x14ac:dyDescent="0.25">
      <c r="A448" t="s">
        <v>19</v>
      </c>
      <c r="B448" t="s">
        <v>50</v>
      </c>
      <c r="C448">
        <v>2016</v>
      </c>
      <c r="D448">
        <v>1000</v>
      </c>
      <c r="E448" t="s">
        <v>24</v>
      </c>
      <c r="F448" s="1" t="str">
        <f>VLOOKUP(Consulta1[[#This Row],[ref_shadID]],[1]SHAD_products!$A:$E,5,0)</f>
        <v>PIN SYSTEM BMW BM1</v>
      </c>
    </row>
    <row r="449" spans="1:6" x14ac:dyDescent="0.25">
      <c r="A449" t="s">
        <v>19</v>
      </c>
      <c r="B449" t="s">
        <v>50</v>
      </c>
      <c r="C449">
        <v>2017</v>
      </c>
      <c r="D449">
        <v>1000</v>
      </c>
      <c r="E449" t="s">
        <v>261</v>
      </c>
      <c r="F449" s="1" t="s">
        <v>278</v>
      </c>
    </row>
    <row r="450" spans="1:6" hidden="1" x14ac:dyDescent="0.25">
      <c r="A450" t="s">
        <v>19</v>
      </c>
      <c r="B450" t="s">
        <v>50</v>
      </c>
      <c r="C450">
        <v>2017</v>
      </c>
      <c r="D450">
        <v>1000</v>
      </c>
      <c r="E450" t="s">
        <v>24</v>
      </c>
      <c r="F450" s="1" t="str">
        <f>VLOOKUP(Consulta1[[#This Row],[ref_shadID]],[1]SHAD_products!$A:$E,5,0)</f>
        <v>PIN SYSTEM BMW BM1</v>
      </c>
    </row>
    <row r="451" spans="1:6" x14ac:dyDescent="0.25">
      <c r="A451" t="s">
        <v>19</v>
      </c>
      <c r="B451" t="s">
        <v>50</v>
      </c>
      <c r="C451">
        <v>2018</v>
      </c>
      <c r="D451">
        <v>1000</v>
      </c>
      <c r="E451" t="s">
        <v>261</v>
      </c>
      <c r="F451" s="1" t="s">
        <v>278</v>
      </c>
    </row>
    <row r="452" spans="1:6" hidden="1" x14ac:dyDescent="0.25">
      <c r="A452" t="s">
        <v>19</v>
      </c>
      <c r="B452" t="s">
        <v>50</v>
      </c>
      <c r="C452">
        <v>2018</v>
      </c>
      <c r="D452">
        <v>1000</v>
      </c>
      <c r="E452" t="s">
        <v>24</v>
      </c>
      <c r="F452" s="1" t="str">
        <f>VLOOKUP(Consulta1[[#This Row],[ref_shadID]],[1]SHAD_products!$A:$E,5,0)</f>
        <v>PIN SYSTEM BMW BM1</v>
      </c>
    </row>
    <row r="453" spans="1:6" x14ac:dyDescent="0.25">
      <c r="A453" t="s">
        <v>19</v>
      </c>
      <c r="B453" t="s">
        <v>50</v>
      </c>
      <c r="C453">
        <v>2019</v>
      </c>
      <c r="D453">
        <v>1000</v>
      </c>
      <c r="E453" t="s">
        <v>261</v>
      </c>
      <c r="F453" s="1" t="s">
        <v>278</v>
      </c>
    </row>
    <row r="454" spans="1:6" hidden="1" x14ac:dyDescent="0.25">
      <c r="A454" t="s">
        <v>19</v>
      </c>
      <c r="B454" t="s">
        <v>50</v>
      </c>
      <c r="C454">
        <v>2019</v>
      </c>
      <c r="D454">
        <v>1000</v>
      </c>
      <c r="E454" t="s">
        <v>24</v>
      </c>
      <c r="F454" s="1" t="str">
        <f>VLOOKUP(Consulta1[[#This Row],[ref_shadID]],[1]SHAD_products!$A:$E,5,0)</f>
        <v>PIN SYSTEM BMW BM1</v>
      </c>
    </row>
    <row r="455" spans="1:6" x14ac:dyDescent="0.25">
      <c r="A455" t="s">
        <v>19</v>
      </c>
      <c r="B455" t="s">
        <v>50</v>
      </c>
      <c r="C455">
        <v>2020</v>
      </c>
      <c r="D455">
        <v>1000</v>
      </c>
      <c r="E455" t="s">
        <v>261</v>
      </c>
      <c r="F455" s="1" t="s">
        <v>278</v>
      </c>
    </row>
    <row r="456" spans="1:6" hidden="1" x14ac:dyDescent="0.25">
      <c r="A456" t="s">
        <v>19</v>
      </c>
      <c r="B456" t="s">
        <v>50</v>
      </c>
      <c r="C456">
        <v>2020</v>
      </c>
      <c r="D456">
        <v>1000</v>
      </c>
      <c r="E456" t="s">
        <v>24</v>
      </c>
      <c r="F456" s="1" t="str">
        <f>VLOOKUP(Consulta1[[#This Row],[ref_shadID]],[1]SHAD_products!$A:$E,5,0)</f>
        <v>PIN SYSTEM BMW BM1</v>
      </c>
    </row>
    <row r="457" spans="1:6" x14ac:dyDescent="0.25">
      <c r="A457" t="s">
        <v>19</v>
      </c>
      <c r="B457" t="s">
        <v>50</v>
      </c>
      <c r="C457">
        <v>2021</v>
      </c>
      <c r="D457">
        <v>1000</v>
      </c>
      <c r="E457" t="s">
        <v>261</v>
      </c>
      <c r="F457" s="1" t="s">
        <v>278</v>
      </c>
    </row>
    <row r="458" spans="1:6" hidden="1" x14ac:dyDescent="0.25">
      <c r="A458" t="s">
        <v>19</v>
      </c>
      <c r="B458" t="s">
        <v>50</v>
      </c>
      <c r="C458">
        <v>2021</v>
      </c>
      <c r="D458">
        <v>1000</v>
      </c>
      <c r="E458" t="s">
        <v>24</v>
      </c>
      <c r="F458" s="1" t="str">
        <f>VLOOKUP(Consulta1[[#This Row],[ref_shadID]],[1]SHAD_products!$A:$E,5,0)</f>
        <v>PIN SYSTEM BMW BM1</v>
      </c>
    </row>
    <row r="459" spans="1:6" x14ac:dyDescent="0.25">
      <c r="A459" t="s">
        <v>19</v>
      </c>
      <c r="B459" t="s">
        <v>50</v>
      </c>
      <c r="C459">
        <v>2022</v>
      </c>
      <c r="D459">
        <v>1000</v>
      </c>
      <c r="E459" t="s">
        <v>261</v>
      </c>
      <c r="F459" s="1" t="s">
        <v>278</v>
      </c>
    </row>
    <row r="460" spans="1:6" hidden="1" x14ac:dyDescent="0.25">
      <c r="A460" t="s">
        <v>19</v>
      </c>
      <c r="B460" t="s">
        <v>50</v>
      </c>
      <c r="C460">
        <v>2022</v>
      </c>
      <c r="D460">
        <v>1000</v>
      </c>
      <c r="E460" t="s">
        <v>24</v>
      </c>
      <c r="F460" s="1" t="str">
        <f>VLOOKUP(Consulta1[[#This Row],[ref_shadID]],[1]SHAD_products!$A:$E,5,0)</f>
        <v>PIN SYSTEM BMW BM1</v>
      </c>
    </row>
    <row r="461" spans="1:6" x14ac:dyDescent="0.25">
      <c r="A461" t="s">
        <v>19</v>
      </c>
      <c r="B461" t="s">
        <v>50</v>
      </c>
      <c r="C461">
        <v>2023</v>
      </c>
      <c r="D461">
        <v>1000</v>
      </c>
      <c r="E461" t="s">
        <v>261</v>
      </c>
      <c r="F461" s="1" t="s">
        <v>278</v>
      </c>
    </row>
    <row r="462" spans="1:6" hidden="1" x14ac:dyDescent="0.25">
      <c r="A462" t="s">
        <v>19</v>
      </c>
      <c r="B462" t="s">
        <v>50</v>
      </c>
      <c r="C462">
        <v>2023</v>
      </c>
      <c r="D462">
        <v>1000</v>
      </c>
      <c r="E462" t="s">
        <v>24</v>
      </c>
      <c r="F462" s="1" t="str">
        <f>VLOOKUP(Consulta1[[#This Row],[ref_shadID]],[1]SHAD_products!$A:$E,5,0)</f>
        <v>PIN SYSTEM BMW BM1</v>
      </c>
    </row>
    <row r="463" spans="1:6" x14ac:dyDescent="0.25">
      <c r="A463" t="s">
        <v>217</v>
      </c>
      <c r="B463" t="s">
        <v>262</v>
      </c>
      <c r="C463">
        <v>2019</v>
      </c>
      <c r="D463">
        <v>300</v>
      </c>
      <c r="E463" t="s">
        <v>263</v>
      </c>
      <c r="F463" s="1" t="s">
        <v>278</v>
      </c>
    </row>
    <row r="464" spans="1:6" x14ac:dyDescent="0.25">
      <c r="A464" t="s">
        <v>217</v>
      </c>
      <c r="B464" t="s">
        <v>262</v>
      </c>
      <c r="C464">
        <v>2020</v>
      </c>
      <c r="D464">
        <v>300</v>
      </c>
      <c r="E464" t="s">
        <v>263</v>
      </c>
      <c r="F464" s="1" t="s">
        <v>278</v>
      </c>
    </row>
    <row r="465" spans="1:6" x14ac:dyDescent="0.25">
      <c r="A465" t="s">
        <v>217</v>
      </c>
      <c r="B465" t="s">
        <v>262</v>
      </c>
      <c r="C465">
        <v>2021</v>
      </c>
      <c r="D465">
        <v>300</v>
      </c>
      <c r="E465" t="s">
        <v>263</v>
      </c>
      <c r="F465" s="1" t="s">
        <v>278</v>
      </c>
    </row>
    <row r="466" spans="1:6" x14ac:dyDescent="0.25">
      <c r="A466" t="s">
        <v>217</v>
      </c>
      <c r="B466" t="s">
        <v>262</v>
      </c>
      <c r="C466">
        <v>2022</v>
      </c>
      <c r="D466">
        <v>300</v>
      </c>
      <c r="E466" t="s">
        <v>263</v>
      </c>
      <c r="F466" s="1" t="s">
        <v>278</v>
      </c>
    </row>
    <row r="467" spans="1:6" x14ac:dyDescent="0.25">
      <c r="A467" t="s">
        <v>217</v>
      </c>
      <c r="B467" t="s">
        <v>262</v>
      </c>
      <c r="C467">
        <v>2023</v>
      </c>
      <c r="D467">
        <v>300</v>
      </c>
      <c r="E467" t="s">
        <v>263</v>
      </c>
      <c r="F467" s="1" t="s">
        <v>278</v>
      </c>
    </row>
    <row r="468" spans="1:6" x14ac:dyDescent="0.25">
      <c r="A468" t="s">
        <v>217</v>
      </c>
      <c r="B468" t="s">
        <v>264</v>
      </c>
      <c r="C468">
        <v>2019</v>
      </c>
      <c r="D468">
        <v>300</v>
      </c>
      <c r="E468" t="s">
        <v>263</v>
      </c>
      <c r="F468" s="1" t="s">
        <v>278</v>
      </c>
    </row>
    <row r="469" spans="1:6" x14ac:dyDescent="0.25">
      <c r="A469" t="s">
        <v>217</v>
      </c>
      <c r="B469" t="s">
        <v>264</v>
      </c>
      <c r="C469">
        <v>2020</v>
      </c>
      <c r="D469">
        <v>300</v>
      </c>
      <c r="E469" t="s">
        <v>263</v>
      </c>
      <c r="F469" s="1" t="s">
        <v>278</v>
      </c>
    </row>
    <row r="470" spans="1:6" x14ac:dyDescent="0.25">
      <c r="A470" t="s">
        <v>217</v>
      </c>
      <c r="B470" t="s">
        <v>264</v>
      </c>
      <c r="C470">
        <v>2021</v>
      </c>
      <c r="D470">
        <v>300</v>
      </c>
      <c r="E470" t="s">
        <v>263</v>
      </c>
      <c r="F470" s="1" t="s">
        <v>278</v>
      </c>
    </row>
    <row r="471" spans="1:6" x14ac:dyDescent="0.25">
      <c r="A471" t="s">
        <v>217</v>
      </c>
      <c r="B471" t="s">
        <v>264</v>
      </c>
      <c r="C471">
        <v>2022</v>
      </c>
      <c r="D471">
        <v>300</v>
      </c>
      <c r="E471" t="s">
        <v>263</v>
      </c>
      <c r="F471" s="1" t="s">
        <v>278</v>
      </c>
    </row>
    <row r="472" spans="1:6" x14ac:dyDescent="0.25">
      <c r="A472" t="s">
        <v>217</v>
      </c>
      <c r="B472" t="s">
        <v>264</v>
      </c>
      <c r="C472">
        <v>2023</v>
      </c>
      <c r="D472">
        <v>300</v>
      </c>
      <c r="E472" t="s">
        <v>263</v>
      </c>
      <c r="F472" s="1" t="s">
        <v>278</v>
      </c>
    </row>
    <row r="473" spans="1:6" x14ac:dyDescent="0.25">
      <c r="A473" t="s">
        <v>217</v>
      </c>
      <c r="B473" t="s">
        <v>228</v>
      </c>
      <c r="C473">
        <v>2019</v>
      </c>
      <c r="D473">
        <v>400</v>
      </c>
      <c r="E473" t="s">
        <v>263</v>
      </c>
      <c r="F473" s="1" t="s">
        <v>278</v>
      </c>
    </row>
    <row r="474" spans="1:6" x14ac:dyDescent="0.25">
      <c r="A474" t="s">
        <v>217</v>
      </c>
      <c r="B474" t="s">
        <v>228</v>
      </c>
      <c r="C474">
        <v>2020</v>
      </c>
      <c r="D474">
        <v>400</v>
      </c>
      <c r="E474" t="s">
        <v>263</v>
      </c>
      <c r="F474" s="1" t="s">
        <v>278</v>
      </c>
    </row>
    <row r="475" spans="1:6" x14ac:dyDescent="0.25">
      <c r="A475" t="s">
        <v>217</v>
      </c>
      <c r="B475" t="s">
        <v>228</v>
      </c>
      <c r="C475">
        <v>2021</v>
      </c>
      <c r="D475">
        <v>400</v>
      </c>
      <c r="E475" t="s">
        <v>263</v>
      </c>
      <c r="F475" s="1" t="s">
        <v>278</v>
      </c>
    </row>
    <row r="476" spans="1:6" x14ac:dyDescent="0.25">
      <c r="A476" t="s">
        <v>217</v>
      </c>
      <c r="B476" t="s">
        <v>228</v>
      </c>
      <c r="C476">
        <v>2022</v>
      </c>
      <c r="D476">
        <v>400</v>
      </c>
      <c r="E476" t="s">
        <v>263</v>
      </c>
      <c r="F476" s="1" t="s">
        <v>278</v>
      </c>
    </row>
    <row r="477" spans="1:6" x14ac:dyDescent="0.25">
      <c r="A477" t="s">
        <v>217</v>
      </c>
      <c r="B477" t="s">
        <v>228</v>
      </c>
      <c r="C477">
        <v>2023</v>
      </c>
      <c r="D477">
        <v>400</v>
      </c>
      <c r="E477" t="s">
        <v>263</v>
      </c>
      <c r="F477" s="1" t="s">
        <v>278</v>
      </c>
    </row>
    <row r="478" spans="1:6" x14ac:dyDescent="0.25">
      <c r="A478" t="s">
        <v>217</v>
      </c>
      <c r="B478" t="s">
        <v>229</v>
      </c>
      <c r="C478">
        <v>2018</v>
      </c>
      <c r="D478">
        <v>650</v>
      </c>
      <c r="E478" t="s">
        <v>263</v>
      </c>
      <c r="F478" s="1" t="s">
        <v>278</v>
      </c>
    </row>
    <row r="479" spans="1:6" x14ac:dyDescent="0.25">
      <c r="A479" t="s">
        <v>217</v>
      </c>
      <c r="B479" t="s">
        <v>229</v>
      </c>
      <c r="C479">
        <v>2019</v>
      </c>
      <c r="D479">
        <v>650</v>
      </c>
      <c r="E479" t="s">
        <v>263</v>
      </c>
      <c r="F479" s="1" t="s">
        <v>278</v>
      </c>
    </row>
    <row r="480" spans="1:6" x14ac:dyDescent="0.25">
      <c r="A480" t="s">
        <v>217</v>
      </c>
      <c r="B480" t="s">
        <v>229</v>
      </c>
      <c r="C480">
        <v>2020</v>
      </c>
      <c r="D480">
        <v>650</v>
      </c>
      <c r="E480" t="s">
        <v>263</v>
      </c>
      <c r="F480" s="1" t="s">
        <v>278</v>
      </c>
    </row>
    <row r="481" spans="1:6" x14ac:dyDescent="0.25">
      <c r="A481" t="s">
        <v>217</v>
      </c>
      <c r="B481" t="s">
        <v>229</v>
      </c>
      <c r="C481">
        <v>2021</v>
      </c>
      <c r="D481">
        <v>650</v>
      </c>
      <c r="E481" t="s">
        <v>263</v>
      </c>
      <c r="F481" s="1" t="s">
        <v>278</v>
      </c>
    </row>
    <row r="482" spans="1:6" x14ac:dyDescent="0.25">
      <c r="A482" t="s">
        <v>217</v>
      </c>
      <c r="B482" t="s">
        <v>230</v>
      </c>
      <c r="C482">
        <v>2021</v>
      </c>
      <c r="D482">
        <v>700</v>
      </c>
      <c r="E482" t="s">
        <v>263</v>
      </c>
      <c r="F482" s="1" t="s">
        <v>278</v>
      </c>
    </row>
    <row r="483" spans="1:6" x14ac:dyDescent="0.25">
      <c r="A483" t="s">
        <v>217</v>
      </c>
      <c r="B483" t="s">
        <v>230</v>
      </c>
      <c r="C483">
        <v>2022</v>
      </c>
      <c r="D483">
        <v>700</v>
      </c>
      <c r="E483" t="s">
        <v>263</v>
      </c>
      <c r="F483" s="1" t="s">
        <v>278</v>
      </c>
    </row>
    <row r="484" spans="1:6" x14ac:dyDescent="0.25">
      <c r="A484" t="s">
        <v>217</v>
      </c>
      <c r="B484" t="s">
        <v>230</v>
      </c>
      <c r="C484">
        <v>2023</v>
      </c>
      <c r="D484">
        <v>700</v>
      </c>
      <c r="E484" t="s">
        <v>263</v>
      </c>
      <c r="F484" s="1" t="s">
        <v>278</v>
      </c>
    </row>
    <row r="485" spans="1:6" x14ac:dyDescent="0.25">
      <c r="A485" t="s">
        <v>217</v>
      </c>
      <c r="B485" t="s">
        <v>231</v>
      </c>
      <c r="C485">
        <v>2022</v>
      </c>
      <c r="D485">
        <v>800</v>
      </c>
      <c r="E485" t="s">
        <v>263</v>
      </c>
      <c r="F485" s="1" t="s">
        <v>278</v>
      </c>
    </row>
    <row r="486" spans="1:6" x14ac:dyDescent="0.25">
      <c r="A486" t="s">
        <v>217</v>
      </c>
      <c r="B486" t="s">
        <v>231</v>
      </c>
      <c r="C486">
        <v>2023</v>
      </c>
      <c r="D486">
        <v>800</v>
      </c>
      <c r="E486" t="s">
        <v>263</v>
      </c>
      <c r="F486" s="1" t="s">
        <v>278</v>
      </c>
    </row>
    <row r="487" spans="1:6" hidden="1" x14ac:dyDescent="0.25">
      <c r="A487" t="s">
        <v>51</v>
      </c>
      <c r="B487" t="s">
        <v>52</v>
      </c>
      <c r="C487">
        <v>2007</v>
      </c>
      <c r="D487">
        <v>1100</v>
      </c>
      <c r="E487" t="s">
        <v>53</v>
      </c>
      <c r="F487" s="1" t="str">
        <f>VLOOKUP(Consulta1[[#This Row],[ref_shadID]],[1]SHAD_products!$A:$E,5,0)</f>
        <v>PIN SYSTEM YM/DC/MV YM1</v>
      </c>
    </row>
    <row r="488" spans="1:6" x14ac:dyDescent="0.25">
      <c r="A488" t="s">
        <v>51</v>
      </c>
      <c r="B488" t="s">
        <v>52</v>
      </c>
      <c r="C488">
        <v>2007</v>
      </c>
      <c r="D488">
        <v>1100</v>
      </c>
      <c r="E488" t="s">
        <v>265</v>
      </c>
      <c r="F488" s="1" t="s">
        <v>278</v>
      </c>
    </row>
    <row r="489" spans="1:6" hidden="1" x14ac:dyDescent="0.25">
      <c r="A489" t="s">
        <v>51</v>
      </c>
      <c r="B489" t="s">
        <v>52</v>
      </c>
      <c r="C489">
        <v>2008</v>
      </c>
      <c r="D489">
        <v>1100</v>
      </c>
      <c r="E489" t="s">
        <v>53</v>
      </c>
      <c r="F489" s="1" t="str">
        <f>VLOOKUP(Consulta1[[#This Row],[ref_shadID]],[1]SHAD_products!$A:$E,5,0)</f>
        <v>PIN SYSTEM YM/DC/MV YM1</v>
      </c>
    </row>
    <row r="490" spans="1:6" x14ac:dyDescent="0.25">
      <c r="A490" t="s">
        <v>51</v>
      </c>
      <c r="B490" t="s">
        <v>52</v>
      </c>
      <c r="C490">
        <v>2008</v>
      </c>
      <c r="D490">
        <v>1100</v>
      </c>
      <c r="E490" t="s">
        <v>265</v>
      </c>
      <c r="F490" s="1" t="s">
        <v>278</v>
      </c>
    </row>
    <row r="491" spans="1:6" hidden="1" x14ac:dyDescent="0.25">
      <c r="A491" t="s">
        <v>51</v>
      </c>
      <c r="B491" t="s">
        <v>52</v>
      </c>
      <c r="C491">
        <v>2009</v>
      </c>
      <c r="D491">
        <v>1100</v>
      </c>
      <c r="E491" t="s">
        <v>53</v>
      </c>
      <c r="F491" s="1" t="str">
        <f>VLOOKUP(Consulta1[[#This Row],[ref_shadID]],[1]SHAD_products!$A:$E,5,0)</f>
        <v>PIN SYSTEM YM/DC/MV YM1</v>
      </c>
    </row>
    <row r="492" spans="1:6" x14ac:dyDescent="0.25">
      <c r="A492" t="s">
        <v>51</v>
      </c>
      <c r="B492" t="s">
        <v>52</v>
      </c>
      <c r="C492">
        <v>2009</v>
      </c>
      <c r="D492">
        <v>1100</v>
      </c>
      <c r="E492" t="s">
        <v>265</v>
      </c>
      <c r="F492" s="1" t="s">
        <v>278</v>
      </c>
    </row>
    <row r="493" spans="1:6" hidden="1" x14ac:dyDescent="0.25">
      <c r="A493" t="s">
        <v>51</v>
      </c>
      <c r="B493" t="s">
        <v>52</v>
      </c>
      <c r="C493">
        <v>2010</v>
      </c>
      <c r="D493">
        <v>1100</v>
      </c>
      <c r="E493" t="s">
        <v>53</v>
      </c>
      <c r="F493" s="1" t="str">
        <f>VLOOKUP(Consulta1[[#This Row],[ref_shadID]],[1]SHAD_products!$A:$E,5,0)</f>
        <v>PIN SYSTEM YM/DC/MV YM1</v>
      </c>
    </row>
    <row r="494" spans="1:6" x14ac:dyDescent="0.25">
      <c r="A494" t="s">
        <v>51</v>
      </c>
      <c r="B494" t="s">
        <v>52</v>
      </c>
      <c r="C494">
        <v>2010</v>
      </c>
      <c r="D494">
        <v>1100</v>
      </c>
      <c r="E494" t="s">
        <v>265</v>
      </c>
      <c r="F494" s="1" t="s">
        <v>278</v>
      </c>
    </row>
    <row r="495" spans="1:6" hidden="1" x14ac:dyDescent="0.25">
      <c r="A495" t="s">
        <v>51</v>
      </c>
      <c r="B495" t="s">
        <v>52</v>
      </c>
      <c r="C495">
        <v>2011</v>
      </c>
      <c r="D495">
        <v>1100</v>
      </c>
      <c r="E495" t="s">
        <v>53</v>
      </c>
      <c r="F495" s="1" t="str">
        <f>VLOOKUP(Consulta1[[#This Row],[ref_shadID]],[1]SHAD_products!$A:$E,5,0)</f>
        <v>PIN SYSTEM YM/DC/MV YM1</v>
      </c>
    </row>
    <row r="496" spans="1:6" x14ac:dyDescent="0.25">
      <c r="A496" t="s">
        <v>51</v>
      </c>
      <c r="B496" t="s">
        <v>52</v>
      </c>
      <c r="C496">
        <v>2011</v>
      </c>
      <c r="D496">
        <v>1100</v>
      </c>
      <c r="E496" t="s">
        <v>265</v>
      </c>
      <c r="F496" s="1" t="s">
        <v>278</v>
      </c>
    </row>
    <row r="497" spans="1:6" hidden="1" x14ac:dyDescent="0.25">
      <c r="A497" t="s">
        <v>51</v>
      </c>
      <c r="B497" t="s">
        <v>52</v>
      </c>
      <c r="C497">
        <v>2012</v>
      </c>
      <c r="D497">
        <v>1100</v>
      </c>
      <c r="E497" t="s">
        <v>53</v>
      </c>
      <c r="F497" s="1" t="str">
        <f>VLOOKUP(Consulta1[[#This Row],[ref_shadID]],[1]SHAD_products!$A:$E,5,0)</f>
        <v>PIN SYSTEM YM/DC/MV YM1</v>
      </c>
    </row>
    <row r="498" spans="1:6" x14ac:dyDescent="0.25">
      <c r="A498" t="s">
        <v>51</v>
      </c>
      <c r="B498" t="s">
        <v>52</v>
      </c>
      <c r="C498">
        <v>2012</v>
      </c>
      <c r="D498">
        <v>1100</v>
      </c>
      <c r="E498" t="s">
        <v>265</v>
      </c>
      <c r="F498" s="1" t="s">
        <v>278</v>
      </c>
    </row>
    <row r="499" spans="1:6" hidden="1" x14ac:dyDescent="0.25">
      <c r="A499" t="s">
        <v>51</v>
      </c>
      <c r="B499" t="s">
        <v>54</v>
      </c>
      <c r="C499">
        <v>2011</v>
      </c>
      <c r="D499">
        <v>848</v>
      </c>
      <c r="E499" t="s">
        <v>53</v>
      </c>
      <c r="F499" s="1" t="str">
        <f>VLOOKUP(Consulta1[[#This Row],[ref_shadID]],[1]SHAD_products!$A:$E,5,0)</f>
        <v>PIN SYSTEM YM/DC/MV YM1</v>
      </c>
    </row>
    <row r="500" spans="1:6" x14ac:dyDescent="0.25">
      <c r="A500" t="s">
        <v>51</v>
      </c>
      <c r="B500" t="s">
        <v>54</v>
      </c>
      <c r="C500">
        <v>2011</v>
      </c>
      <c r="D500">
        <v>848</v>
      </c>
      <c r="E500" t="s">
        <v>265</v>
      </c>
      <c r="F500" s="1" t="s">
        <v>278</v>
      </c>
    </row>
    <row r="501" spans="1:6" hidden="1" x14ac:dyDescent="0.25">
      <c r="A501" t="s">
        <v>51</v>
      </c>
      <c r="B501" t="s">
        <v>54</v>
      </c>
      <c r="C501">
        <v>2012</v>
      </c>
      <c r="D501">
        <v>848</v>
      </c>
      <c r="E501" t="s">
        <v>53</v>
      </c>
      <c r="F501" s="1" t="str">
        <f>VLOOKUP(Consulta1[[#This Row],[ref_shadID]],[1]SHAD_products!$A:$E,5,0)</f>
        <v>PIN SYSTEM YM/DC/MV YM1</v>
      </c>
    </row>
    <row r="502" spans="1:6" x14ac:dyDescent="0.25">
      <c r="A502" t="s">
        <v>51</v>
      </c>
      <c r="B502" t="s">
        <v>54</v>
      </c>
      <c r="C502">
        <v>2012</v>
      </c>
      <c r="D502">
        <v>848</v>
      </c>
      <c r="E502" t="s">
        <v>265</v>
      </c>
      <c r="F502" s="1" t="s">
        <v>278</v>
      </c>
    </row>
    <row r="503" spans="1:6" hidden="1" x14ac:dyDescent="0.25">
      <c r="A503" t="s">
        <v>51</v>
      </c>
      <c r="B503" t="s">
        <v>54</v>
      </c>
      <c r="C503">
        <v>2013</v>
      </c>
      <c r="D503">
        <v>848</v>
      </c>
      <c r="E503" t="s">
        <v>53</v>
      </c>
      <c r="F503" s="1" t="str">
        <f>VLOOKUP(Consulta1[[#This Row],[ref_shadID]],[1]SHAD_products!$A:$E,5,0)</f>
        <v>PIN SYSTEM YM/DC/MV YM1</v>
      </c>
    </row>
    <row r="504" spans="1:6" x14ac:dyDescent="0.25">
      <c r="A504" t="s">
        <v>51</v>
      </c>
      <c r="B504" t="s">
        <v>54</v>
      </c>
      <c r="C504">
        <v>2013</v>
      </c>
      <c r="D504">
        <v>848</v>
      </c>
      <c r="E504" t="s">
        <v>265</v>
      </c>
      <c r="F504" s="1" t="s">
        <v>278</v>
      </c>
    </row>
    <row r="505" spans="1:6" hidden="1" x14ac:dyDescent="0.25">
      <c r="A505" t="s">
        <v>51</v>
      </c>
      <c r="B505" t="s">
        <v>55</v>
      </c>
      <c r="C505">
        <v>2004</v>
      </c>
      <c r="D505">
        <v>1000</v>
      </c>
      <c r="E505" t="s">
        <v>53</v>
      </c>
      <c r="F505" s="1" t="str">
        <f>VLOOKUP(Consulta1[[#This Row],[ref_shadID]],[1]SHAD_products!$A:$E,5,0)</f>
        <v>PIN SYSTEM YM/DC/MV YM1</v>
      </c>
    </row>
    <row r="506" spans="1:6" x14ac:dyDescent="0.25">
      <c r="A506" t="s">
        <v>51</v>
      </c>
      <c r="B506" t="s">
        <v>55</v>
      </c>
      <c r="C506">
        <v>2004</v>
      </c>
      <c r="D506">
        <v>1000</v>
      </c>
      <c r="E506" t="s">
        <v>265</v>
      </c>
      <c r="F506" s="1" t="s">
        <v>278</v>
      </c>
    </row>
    <row r="507" spans="1:6" hidden="1" x14ac:dyDescent="0.25">
      <c r="A507" t="s">
        <v>51</v>
      </c>
      <c r="B507" t="s">
        <v>55</v>
      </c>
      <c r="C507">
        <v>2005</v>
      </c>
      <c r="D507">
        <v>1000</v>
      </c>
      <c r="E507" t="s">
        <v>53</v>
      </c>
      <c r="F507" s="1" t="str">
        <f>VLOOKUP(Consulta1[[#This Row],[ref_shadID]],[1]SHAD_products!$A:$E,5,0)</f>
        <v>PIN SYSTEM YM/DC/MV YM1</v>
      </c>
    </row>
    <row r="508" spans="1:6" x14ac:dyDescent="0.25">
      <c r="A508" t="s">
        <v>51</v>
      </c>
      <c r="B508" t="s">
        <v>55</v>
      </c>
      <c r="C508">
        <v>2005</v>
      </c>
      <c r="D508">
        <v>1000</v>
      </c>
      <c r="E508" t="s">
        <v>265</v>
      </c>
      <c r="F508" s="1" t="s">
        <v>278</v>
      </c>
    </row>
    <row r="509" spans="1:6" x14ac:dyDescent="0.25">
      <c r="A509" t="s">
        <v>51</v>
      </c>
      <c r="B509" t="s">
        <v>55</v>
      </c>
      <c r="C509">
        <v>2006</v>
      </c>
      <c r="D509">
        <v>1000</v>
      </c>
      <c r="E509" t="s">
        <v>265</v>
      </c>
      <c r="F509" s="1" t="s">
        <v>278</v>
      </c>
    </row>
    <row r="510" spans="1:6" hidden="1" x14ac:dyDescent="0.25">
      <c r="A510" t="s">
        <v>51</v>
      </c>
      <c r="B510" t="s">
        <v>55</v>
      </c>
      <c r="C510">
        <v>2007</v>
      </c>
      <c r="D510">
        <v>1000</v>
      </c>
      <c r="E510" t="s">
        <v>53</v>
      </c>
      <c r="F510" s="1" t="str">
        <f>VLOOKUP(Consulta1[[#This Row],[ref_shadID]],[1]SHAD_products!$A:$E,5,0)</f>
        <v>PIN SYSTEM YM/DC/MV YM1</v>
      </c>
    </row>
    <row r="511" spans="1:6" x14ac:dyDescent="0.25">
      <c r="A511" t="s">
        <v>51</v>
      </c>
      <c r="B511" t="s">
        <v>55</v>
      </c>
      <c r="C511">
        <v>2007</v>
      </c>
      <c r="D511">
        <v>1000</v>
      </c>
      <c r="E511" t="s">
        <v>265</v>
      </c>
      <c r="F511" s="1" t="s">
        <v>278</v>
      </c>
    </row>
    <row r="512" spans="1:6" hidden="1" x14ac:dyDescent="0.25">
      <c r="A512" t="s">
        <v>51</v>
      </c>
      <c r="B512" t="s">
        <v>55</v>
      </c>
      <c r="C512">
        <v>2008</v>
      </c>
      <c r="D512">
        <v>1000</v>
      </c>
      <c r="E512" t="s">
        <v>53</v>
      </c>
      <c r="F512" s="1" t="str">
        <f>VLOOKUP(Consulta1[[#This Row],[ref_shadID]],[1]SHAD_products!$A:$E,5,0)</f>
        <v>PIN SYSTEM YM/DC/MV YM1</v>
      </c>
    </row>
    <row r="513" spans="1:6" x14ac:dyDescent="0.25">
      <c r="A513" t="s">
        <v>51</v>
      </c>
      <c r="B513" t="s">
        <v>55</v>
      </c>
      <c r="C513">
        <v>2008</v>
      </c>
      <c r="D513">
        <v>1000</v>
      </c>
      <c r="E513" t="s">
        <v>265</v>
      </c>
      <c r="F513" s="1" t="s">
        <v>278</v>
      </c>
    </row>
    <row r="514" spans="1:6" hidden="1" x14ac:dyDescent="0.25">
      <c r="A514" t="s">
        <v>51</v>
      </c>
      <c r="B514" t="s">
        <v>56</v>
      </c>
      <c r="C514">
        <v>2014</v>
      </c>
      <c r="D514">
        <v>1198</v>
      </c>
      <c r="E514" t="s">
        <v>53</v>
      </c>
      <c r="F514" s="1" t="str">
        <f>VLOOKUP(Consulta1[[#This Row],[ref_shadID]],[1]SHAD_products!$A:$E,5,0)</f>
        <v>PIN SYSTEM YM/DC/MV YM1</v>
      </c>
    </row>
    <row r="515" spans="1:6" x14ac:dyDescent="0.25">
      <c r="A515" t="s">
        <v>51</v>
      </c>
      <c r="B515" t="s">
        <v>56</v>
      </c>
      <c r="C515">
        <v>2014</v>
      </c>
      <c r="D515">
        <v>1198</v>
      </c>
      <c r="E515" t="s">
        <v>265</v>
      </c>
      <c r="F515" s="1" t="s">
        <v>278</v>
      </c>
    </row>
    <row r="516" spans="1:6" hidden="1" x14ac:dyDescent="0.25">
      <c r="A516" t="s">
        <v>51</v>
      </c>
      <c r="B516" t="s">
        <v>56</v>
      </c>
      <c r="C516">
        <v>2015</v>
      </c>
      <c r="D516">
        <v>1198</v>
      </c>
      <c r="E516" t="s">
        <v>53</v>
      </c>
      <c r="F516" s="1" t="str">
        <f>VLOOKUP(Consulta1[[#This Row],[ref_shadID]],[1]SHAD_products!$A:$E,5,0)</f>
        <v>PIN SYSTEM YM/DC/MV YM1</v>
      </c>
    </row>
    <row r="517" spans="1:6" x14ac:dyDescent="0.25">
      <c r="A517" t="s">
        <v>51</v>
      </c>
      <c r="B517" t="s">
        <v>56</v>
      </c>
      <c r="C517">
        <v>2015</v>
      </c>
      <c r="D517">
        <v>1198</v>
      </c>
      <c r="E517" t="s">
        <v>265</v>
      </c>
      <c r="F517" s="1" t="s">
        <v>278</v>
      </c>
    </row>
    <row r="518" spans="1:6" hidden="1" x14ac:dyDescent="0.25">
      <c r="A518" t="s">
        <v>51</v>
      </c>
      <c r="B518" t="s">
        <v>56</v>
      </c>
      <c r="C518">
        <v>2016</v>
      </c>
      <c r="D518">
        <v>1198</v>
      </c>
      <c r="E518" t="s">
        <v>53</v>
      </c>
      <c r="F518" s="1" t="str">
        <f>VLOOKUP(Consulta1[[#This Row],[ref_shadID]],[1]SHAD_products!$A:$E,5,0)</f>
        <v>PIN SYSTEM YM/DC/MV YM1</v>
      </c>
    </row>
    <row r="519" spans="1:6" x14ac:dyDescent="0.25">
      <c r="A519" t="s">
        <v>51</v>
      </c>
      <c r="B519" t="s">
        <v>56</v>
      </c>
      <c r="C519">
        <v>2016</v>
      </c>
      <c r="D519">
        <v>1198</v>
      </c>
      <c r="E519" t="s">
        <v>265</v>
      </c>
      <c r="F519" s="1" t="s">
        <v>278</v>
      </c>
    </row>
    <row r="520" spans="1:6" hidden="1" x14ac:dyDescent="0.25">
      <c r="A520" t="s">
        <v>51</v>
      </c>
      <c r="B520" t="s">
        <v>56</v>
      </c>
      <c r="C520">
        <v>2017</v>
      </c>
      <c r="D520">
        <v>1198</v>
      </c>
      <c r="E520" t="s">
        <v>53</v>
      </c>
      <c r="F520" s="1" t="str">
        <f>VLOOKUP(Consulta1[[#This Row],[ref_shadID]],[1]SHAD_products!$A:$E,5,0)</f>
        <v>PIN SYSTEM YM/DC/MV YM1</v>
      </c>
    </row>
    <row r="521" spans="1:6" x14ac:dyDescent="0.25">
      <c r="A521" t="s">
        <v>51</v>
      </c>
      <c r="B521" t="s">
        <v>56</v>
      </c>
      <c r="C521">
        <v>2017</v>
      </c>
      <c r="D521">
        <v>1198</v>
      </c>
      <c r="E521" t="s">
        <v>265</v>
      </c>
      <c r="F521" s="1" t="s">
        <v>278</v>
      </c>
    </row>
    <row r="522" spans="1:6" hidden="1" x14ac:dyDescent="0.25">
      <c r="A522" t="s">
        <v>51</v>
      </c>
      <c r="B522" t="s">
        <v>56</v>
      </c>
      <c r="C522">
        <v>2018</v>
      </c>
      <c r="D522">
        <v>1198</v>
      </c>
      <c r="E522" t="s">
        <v>53</v>
      </c>
      <c r="F522" s="1" t="str">
        <f>VLOOKUP(Consulta1[[#This Row],[ref_shadID]],[1]SHAD_products!$A:$E,5,0)</f>
        <v>PIN SYSTEM YM/DC/MV YM1</v>
      </c>
    </row>
    <row r="523" spans="1:6" x14ac:dyDescent="0.25">
      <c r="A523" t="s">
        <v>51</v>
      </c>
      <c r="B523" t="s">
        <v>56</v>
      </c>
      <c r="C523">
        <v>2018</v>
      </c>
      <c r="D523">
        <v>1198</v>
      </c>
      <c r="E523" t="s">
        <v>265</v>
      </c>
      <c r="F523" s="1" t="s">
        <v>278</v>
      </c>
    </row>
    <row r="524" spans="1:6" hidden="1" x14ac:dyDescent="0.25">
      <c r="A524" t="s">
        <v>51</v>
      </c>
      <c r="B524" t="s">
        <v>56</v>
      </c>
      <c r="C524">
        <v>2019</v>
      </c>
      <c r="D524">
        <v>1198</v>
      </c>
      <c r="E524" t="s">
        <v>53</v>
      </c>
      <c r="F524" s="1" t="str">
        <f>VLOOKUP(Consulta1[[#This Row],[ref_shadID]],[1]SHAD_products!$A:$E,5,0)</f>
        <v>PIN SYSTEM YM/DC/MV YM1</v>
      </c>
    </row>
    <row r="525" spans="1:6" x14ac:dyDescent="0.25">
      <c r="A525" t="s">
        <v>51</v>
      </c>
      <c r="B525" t="s">
        <v>56</v>
      </c>
      <c r="C525">
        <v>2019</v>
      </c>
      <c r="D525">
        <v>1198</v>
      </c>
      <c r="E525" t="s">
        <v>265</v>
      </c>
      <c r="F525" s="1" t="s">
        <v>278</v>
      </c>
    </row>
    <row r="526" spans="1:6" hidden="1" x14ac:dyDescent="0.25">
      <c r="A526" t="s">
        <v>51</v>
      </c>
      <c r="B526" t="s">
        <v>56</v>
      </c>
      <c r="C526">
        <v>2020</v>
      </c>
      <c r="D526">
        <v>1198</v>
      </c>
      <c r="E526" t="s">
        <v>53</v>
      </c>
      <c r="F526" s="1" t="str">
        <f>VLOOKUP(Consulta1[[#This Row],[ref_shadID]],[1]SHAD_products!$A:$E,5,0)</f>
        <v>PIN SYSTEM YM/DC/MV YM1</v>
      </c>
    </row>
    <row r="527" spans="1:6" x14ac:dyDescent="0.25">
      <c r="A527" t="s">
        <v>51</v>
      </c>
      <c r="B527" t="s">
        <v>56</v>
      </c>
      <c r="C527">
        <v>2020</v>
      </c>
      <c r="D527">
        <v>1198</v>
      </c>
      <c r="E527" t="s">
        <v>265</v>
      </c>
      <c r="F527" s="1" t="s">
        <v>278</v>
      </c>
    </row>
    <row r="528" spans="1:6" hidden="1" x14ac:dyDescent="0.25">
      <c r="A528" t="s">
        <v>51</v>
      </c>
      <c r="B528" t="s">
        <v>56</v>
      </c>
      <c r="C528">
        <v>2021</v>
      </c>
      <c r="D528">
        <v>1198</v>
      </c>
      <c r="E528" t="s">
        <v>53</v>
      </c>
      <c r="F528" s="1" t="str">
        <f>VLOOKUP(Consulta1[[#This Row],[ref_shadID]],[1]SHAD_products!$A:$E,5,0)</f>
        <v>PIN SYSTEM YM/DC/MV YM1</v>
      </c>
    </row>
    <row r="529" spans="1:6" x14ac:dyDescent="0.25">
      <c r="A529" t="s">
        <v>51</v>
      </c>
      <c r="B529" t="s">
        <v>56</v>
      </c>
      <c r="C529">
        <v>2021</v>
      </c>
      <c r="D529">
        <v>1198</v>
      </c>
      <c r="E529" t="s">
        <v>265</v>
      </c>
      <c r="F529" s="1" t="s">
        <v>278</v>
      </c>
    </row>
    <row r="530" spans="1:6" hidden="1" x14ac:dyDescent="0.25">
      <c r="A530" t="s">
        <v>51</v>
      </c>
      <c r="B530" t="s">
        <v>57</v>
      </c>
      <c r="C530">
        <v>2016</v>
      </c>
      <c r="D530">
        <v>803</v>
      </c>
      <c r="E530" t="s">
        <v>53</v>
      </c>
      <c r="F530" s="1" t="str">
        <f>VLOOKUP(Consulta1[[#This Row],[ref_shadID]],[1]SHAD_products!$A:$E,5,0)</f>
        <v>PIN SYSTEM YM/DC/MV YM1</v>
      </c>
    </row>
    <row r="531" spans="1:6" x14ac:dyDescent="0.25">
      <c r="A531" t="s">
        <v>51</v>
      </c>
      <c r="B531" t="s">
        <v>57</v>
      </c>
      <c r="C531">
        <v>2016</v>
      </c>
      <c r="D531">
        <v>803</v>
      </c>
      <c r="E531" t="s">
        <v>265</v>
      </c>
      <c r="F531" s="1" t="s">
        <v>278</v>
      </c>
    </row>
    <row r="532" spans="1:6" hidden="1" x14ac:dyDescent="0.25">
      <c r="A532" t="s">
        <v>51</v>
      </c>
      <c r="B532" t="s">
        <v>57</v>
      </c>
      <c r="C532">
        <v>2017</v>
      </c>
      <c r="D532">
        <v>803</v>
      </c>
      <c r="E532" t="s">
        <v>53</v>
      </c>
      <c r="F532" s="1" t="str">
        <f>VLOOKUP(Consulta1[[#This Row],[ref_shadID]],[1]SHAD_products!$A:$E,5,0)</f>
        <v>PIN SYSTEM YM/DC/MV YM1</v>
      </c>
    </row>
    <row r="533" spans="1:6" x14ac:dyDescent="0.25">
      <c r="A533" t="s">
        <v>51</v>
      </c>
      <c r="B533" t="s">
        <v>57</v>
      </c>
      <c r="C533">
        <v>2017</v>
      </c>
      <c r="D533">
        <v>803</v>
      </c>
      <c r="E533" t="s">
        <v>265</v>
      </c>
      <c r="F533" s="1" t="s">
        <v>278</v>
      </c>
    </row>
    <row r="534" spans="1:6" hidden="1" x14ac:dyDescent="0.25">
      <c r="A534" t="s">
        <v>51</v>
      </c>
      <c r="B534" t="s">
        <v>57</v>
      </c>
      <c r="C534">
        <v>2018</v>
      </c>
      <c r="D534">
        <v>803</v>
      </c>
      <c r="E534" t="s">
        <v>53</v>
      </c>
      <c r="F534" s="1" t="str">
        <f>VLOOKUP(Consulta1[[#This Row],[ref_shadID]],[1]SHAD_products!$A:$E,5,0)</f>
        <v>PIN SYSTEM YM/DC/MV YM1</v>
      </c>
    </row>
    <row r="535" spans="1:6" x14ac:dyDescent="0.25">
      <c r="A535" t="s">
        <v>51</v>
      </c>
      <c r="B535" t="s">
        <v>57</v>
      </c>
      <c r="C535">
        <v>2018</v>
      </c>
      <c r="D535">
        <v>803</v>
      </c>
      <c r="E535" t="s">
        <v>265</v>
      </c>
      <c r="F535" s="1" t="s">
        <v>278</v>
      </c>
    </row>
    <row r="536" spans="1:6" hidden="1" x14ac:dyDescent="0.25">
      <c r="A536" t="s">
        <v>51</v>
      </c>
      <c r="B536" t="s">
        <v>57</v>
      </c>
      <c r="C536">
        <v>2019</v>
      </c>
      <c r="D536">
        <v>803</v>
      </c>
      <c r="E536" t="s">
        <v>53</v>
      </c>
      <c r="F536" s="1" t="str">
        <f>VLOOKUP(Consulta1[[#This Row],[ref_shadID]],[1]SHAD_products!$A:$E,5,0)</f>
        <v>PIN SYSTEM YM/DC/MV YM1</v>
      </c>
    </row>
    <row r="537" spans="1:6" x14ac:dyDescent="0.25">
      <c r="A537" t="s">
        <v>51</v>
      </c>
      <c r="B537" t="s">
        <v>57</v>
      </c>
      <c r="C537">
        <v>2019</v>
      </c>
      <c r="D537">
        <v>803</v>
      </c>
      <c r="E537" t="s">
        <v>265</v>
      </c>
      <c r="F537" s="1" t="s">
        <v>278</v>
      </c>
    </row>
    <row r="538" spans="1:6" hidden="1" x14ac:dyDescent="0.25">
      <c r="A538" t="s">
        <v>51</v>
      </c>
      <c r="B538" t="s">
        <v>57</v>
      </c>
      <c r="C538">
        <v>2020</v>
      </c>
      <c r="D538">
        <v>803</v>
      </c>
      <c r="E538" t="s">
        <v>53</v>
      </c>
      <c r="F538" s="1" t="str">
        <f>VLOOKUP(Consulta1[[#This Row],[ref_shadID]],[1]SHAD_products!$A:$E,5,0)</f>
        <v>PIN SYSTEM YM/DC/MV YM1</v>
      </c>
    </row>
    <row r="539" spans="1:6" x14ac:dyDescent="0.25">
      <c r="A539" t="s">
        <v>51</v>
      </c>
      <c r="B539" t="s">
        <v>57</v>
      </c>
      <c r="C539">
        <v>2020</v>
      </c>
      <c r="D539">
        <v>803</v>
      </c>
      <c r="E539" t="s">
        <v>265</v>
      </c>
      <c r="F539" s="1" t="s">
        <v>278</v>
      </c>
    </row>
    <row r="540" spans="1:6" hidden="1" x14ac:dyDescent="0.25">
      <c r="A540" t="s">
        <v>51</v>
      </c>
      <c r="B540" t="s">
        <v>57</v>
      </c>
      <c r="C540">
        <v>2021</v>
      </c>
      <c r="D540">
        <v>803</v>
      </c>
      <c r="E540" t="s">
        <v>53</v>
      </c>
      <c r="F540" s="1" t="str">
        <f>VLOOKUP(Consulta1[[#This Row],[ref_shadID]],[1]SHAD_products!$A:$E,5,0)</f>
        <v>PIN SYSTEM YM/DC/MV YM1</v>
      </c>
    </row>
    <row r="541" spans="1:6" x14ac:dyDescent="0.25">
      <c r="A541" t="s">
        <v>51</v>
      </c>
      <c r="B541" t="s">
        <v>57</v>
      </c>
      <c r="C541">
        <v>2021</v>
      </c>
      <c r="D541">
        <v>803</v>
      </c>
      <c r="E541" t="s">
        <v>265</v>
      </c>
      <c r="F541" s="1" t="s">
        <v>278</v>
      </c>
    </row>
    <row r="542" spans="1:6" hidden="1" x14ac:dyDescent="0.25">
      <c r="A542" t="s">
        <v>51</v>
      </c>
      <c r="B542" t="s">
        <v>58</v>
      </c>
      <c r="C542">
        <v>2017</v>
      </c>
      <c r="D542">
        <v>821</v>
      </c>
      <c r="E542" t="s">
        <v>53</v>
      </c>
      <c r="F542" s="1" t="str">
        <f>VLOOKUP(Consulta1[[#This Row],[ref_shadID]],[1]SHAD_products!$A:$E,5,0)</f>
        <v>PIN SYSTEM YM/DC/MV YM1</v>
      </c>
    </row>
    <row r="543" spans="1:6" x14ac:dyDescent="0.25">
      <c r="A543" t="s">
        <v>51</v>
      </c>
      <c r="B543" t="s">
        <v>58</v>
      </c>
      <c r="C543">
        <v>2017</v>
      </c>
      <c r="D543">
        <v>821</v>
      </c>
      <c r="E543" t="s">
        <v>265</v>
      </c>
      <c r="F543" s="1" t="s">
        <v>278</v>
      </c>
    </row>
    <row r="544" spans="1:6" hidden="1" x14ac:dyDescent="0.25">
      <c r="A544" t="s">
        <v>51</v>
      </c>
      <c r="B544" t="s">
        <v>58</v>
      </c>
      <c r="C544">
        <v>2018</v>
      </c>
      <c r="D544">
        <v>821</v>
      </c>
      <c r="E544" t="s">
        <v>53</v>
      </c>
      <c r="F544" s="1" t="str">
        <f>VLOOKUP(Consulta1[[#This Row],[ref_shadID]],[1]SHAD_products!$A:$E,5,0)</f>
        <v>PIN SYSTEM YM/DC/MV YM1</v>
      </c>
    </row>
    <row r="545" spans="1:6" x14ac:dyDescent="0.25">
      <c r="A545" t="s">
        <v>51</v>
      </c>
      <c r="B545" t="s">
        <v>58</v>
      </c>
      <c r="C545">
        <v>2018</v>
      </c>
      <c r="D545">
        <v>821</v>
      </c>
      <c r="E545" t="s">
        <v>265</v>
      </c>
      <c r="F545" s="1" t="s">
        <v>278</v>
      </c>
    </row>
    <row r="546" spans="1:6" hidden="1" x14ac:dyDescent="0.25">
      <c r="A546" t="s">
        <v>51</v>
      </c>
      <c r="B546" t="s">
        <v>58</v>
      </c>
      <c r="C546">
        <v>2019</v>
      </c>
      <c r="D546">
        <v>821</v>
      </c>
      <c r="E546" t="s">
        <v>53</v>
      </c>
      <c r="F546" s="1" t="str">
        <f>VLOOKUP(Consulta1[[#This Row],[ref_shadID]],[1]SHAD_products!$A:$E,5,0)</f>
        <v>PIN SYSTEM YM/DC/MV YM1</v>
      </c>
    </row>
    <row r="547" spans="1:6" x14ac:dyDescent="0.25">
      <c r="A547" t="s">
        <v>51</v>
      </c>
      <c r="B547" t="s">
        <v>58</v>
      </c>
      <c r="C547">
        <v>2019</v>
      </c>
      <c r="D547">
        <v>821</v>
      </c>
      <c r="E547" t="s">
        <v>265</v>
      </c>
      <c r="F547" s="1" t="s">
        <v>278</v>
      </c>
    </row>
    <row r="548" spans="1:6" hidden="1" x14ac:dyDescent="0.25">
      <c r="A548" t="s">
        <v>51</v>
      </c>
      <c r="B548" t="s">
        <v>58</v>
      </c>
      <c r="C548">
        <v>2020</v>
      </c>
      <c r="D548">
        <v>821</v>
      </c>
      <c r="E548" t="s">
        <v>53</v>
      </c>
      <c r="F548" s="1" t="str">
        <f>VLOOKUP(Consulta1[[#This Row],[ref_shadID]],[1]SHAD_products!$A:$E,5,0)</f>
        <v>PIN SYSTEM YM/DC/MV YM1</v>
      </c>
    </row>
    <row r="549" spans="1:6" x14ac:dyDescent="0.25">
      <c r="A549" t="s">
        <v>51</v>
      </c>
      <c r="B549" t="s">
        <v>58</v>
      </c>
      <c r="C549">
        <v>2020</v>
      </c>
      <c r="D549">
        <v>821</v>
      </c>
      <c r="E549" t="s">
        <v>265</v>
      </c>
      <c r="F549" s="1" t="s">
        <v>278</v>
      </c>
    </row>
    <row r="550" spans="1:6" hidden="1" x14ac:dyDescent="0.25">
      <c r="A550" t="s">
        <v>51</v>
      </c>
      <c r="B550" t="s">
        <v>58</v>
      </c>
      <c r="C550">
        <v>2021</v>
      </c>
      <c r="D550">
        <v>821</v>
      </c>
      <c r="E550" t="s">
        <v>53</v>
      </c>
      <c r="F550" s="1" t="str">
        <f>VLOOKUP(Consulta1[[#This Row],[ref_shadID]],[1]SHAD_products!$A:$E,5,0)</f>
        <v>PIN SYSTEM YM/DC/MV YM1</v>
      </c>
    </row>
    <row r="551" spans="1:6" x14ac:dyDescent="0.25">
      <c r="A551" t="s">
        <v>51</v>
      </c>
      <c r="B551" t="s">
        <v>58</v>
      </c>
      <c r="C551">
        <v>2021</v>
      </c>
      <c r="D551">
        <v>821</v>
      </c>
      <c r="E551" t="s">
        <v>265</v>
      </c>
      <c r="F551" s="1" t="s">
        <v>278</v>
      </c>
    </row>
    <row r="552" spans="1:6" hidden="1" x14ac:dyDescent="0.25">
      <c r="A552" t="s">
        <v>51</v>
      </c>
      <c r="B552" t="s">
        <v>59</v>
      </c>
      <c r="C552">
        <v>2004</v>
      </c>
      <c r="D552">
        <v>800</v>
      </c>
      <c r="E552" t="s">
        <v>53</v>
      </c>
      <c r="F552" s="1" t="str">
        <f>VLOOKUP(Consulta1[[#This Row],[ref_shadID]],[1]SHAD_products!$A:$E,5,0)</f>
        <v>PIN SYSTEM YM/DC/MV YM1</v>
      </c>
    </row>
    <row r="553" spans="1:6" x14ac:dyDescent="0.25">
      <c r="A553" t="s">
        <v>51</v>
      </c>
      <c r="B553" t="s">
        <v>59</v>
      </c>
      <c r="C553">
        <v>2004</v>
      </c>
      <c r="D553">
        <v>800</v>
      </c>
      <c r="E553" t="s">
        <v>265</v>
      </c>
      <c r="F553" s="1" t="s">
        <v>278</v>
      </c>
    </row>
    <row r="554" spans="1:6" hidden="1" x14ac:dyDescent="0.25">
      <c r="A554" t="s">
        <v>51</v>
      </c>
      <c r="B554" t="s">
        <v>59</v>
      </c>
      <c r="C554">
        <v>2005</v>
      </c>
      <c r="D554">
        <v>800</v>
      </c>
      <c r="E554" t="s">
        <v>53</v>
      </c>
      <c r="F554" s="1" t="str">
        <f>VLOOKUP(Consulta1[[#This Row],[ref_shadID]],[1]SHAD_products!$A:$E,5,0)</f>
        <v>PIN SYSTEM YM/DC/MV YM1</v>
      </c>
    </row>
    <row r="555" spans="1:6" x14ac:dyDescent="0.25">
      <c r="A555" t="s">
        <v>51</v>
      </c>
      <c r="B555" t="s">
        <v>59</v>
      </c>
      <c r="C555">
        <v>2005</v>
      </c>
      <c r="D555">
        <v>800</v>
      </c>
      <c r="E555" t="s">
        <v>265</v>
      </c>
      <c r="F555" s="1" t="s">
        <v>278</v>
      </c>
    </row>
    <row r="556" spans="1:6" hidden="1" x14ac:dyDescent="0.25">
      <c r="A556" t="s">
        <v>51</v>
      </c>
      <c r="B556" t="s">
        <v>59</v>
      </c>
      <c r="C556">
        <v>2006</v>
      </c>
      <c r="D556">
        <v>800</v>
      </c>
      <c r="E556" t="s">
        <v>53</v>
      </c>
      <c r="F556" s="1" t="str">
        <f>VLOOKUP(Consulta1[[#This Row],[ref_shadID]],[1]SHAD_products!$A:$E,5,0)</f>
        <v>PIN SYSTEM YM/DC/MV YM1</v>
      </c>
    </row>
    <row r="557" spans="1:6" x14ac:dyDescent="0.25">
      <c r="A557" t="s">
        <v>51</v>
      </c>
      <c r="B557" t="s">
        <v>59</v>
      </c>
      <c r="C557">
        <v>2006</v>
      </c>
      <c r="D557">
        <v>800</v>
      </c>
      <c r="E557" t="s">
        <v>265</v>
      </c>
      <c r="F557" s="1" t="s">
        <v>278</v>
      </c>
    </row>
    <row r="558" spans="1:6" hidden="1" x14ac:dyDescent="0.25">
      <c r="A558" t="s">
        <v>51</v>
      </c>
      <c r="B558" t="s">
        <v>59</v>
      </c>
      <c r="C558">
        <v>2007</v>
      </c>
      <c r="D558">
        <v>800</v>
      </c>
      <c r="E558" t="s">
        <v>53</v>
      </c>
      <c r="F558" s="1" t="str">
        <f>VLOOKUP(Consulta1[[#This Row],[ref_shadID]],[1]SHAD_products!$A:$E,5,0)</f>
        <v>PIN SYSTEM YM/DC/MV YM1</v>
      </c>
    </row>
    <row r="559" spans="1:6" x14ac:dyDescent="0.25">
      <c r="A559" t="s">
        <v>51</v>
      </c>
      <c r="B559" t="s">
        <v>59</v>
      </c>
      <c r="C559">
        <v>2007</v>
      </c>
      <c r="D559">
        <v>800</v>
      </c>
      <c r="E559" t="s">
        <v>265</v>
      </c>
      <c r="F559" s="1" t="s">
        <v>278</v>
      </c>
    </row>
    <row r="560" spans="1:6" hidden="1" x14ac:dyDescent="0.25">
      <c r="A560" t="s">
        <v>51</v>
      </c>
      <c r="B560" t="s">
        <v>59</v>
      </c>
      <c r="C560">
        <v>2008</v>
      </c>
      <c r="D560">
        <v>800</v>
      </c>
      <c r="E560" t="s">
        <v>53</v>
      </c>
      <c r="F560" s="1" t="str">
        <f>VLOOKUP(Consulta1[[#This Row],[ref_shadID]],[1]SHAD_products!$A:$E,5,0)</f>
        <v>PIN SYSTEM YM/DC/MV YM1</v>
      </c>
    </row>
    <row r="561" spans="1:6" x14ac:dyDescent="0.25">
      <c r="A561" t="s">
        <v>51</v>
      </c>
      <c r="B561" t="s">
        <v>59</v>
      </c>
      <c r="C561">
        <v>2008</v>
      </c>
      <c r="D561">
        <v>800</v>
      </c>
      <c r="E561" t="s">
        <v>265</v>
      </c>
      <c r="F561" s="1" t="s">
        <v>278</v>
      </c>
    </row>
    <row r="562" spans="1:6" hidden="1" x14ac:dyDescent="0.25">
      <c r="A562" t="s">
        <v>51</v>
      </c>
      <c r="B562" t="s">
        <v>60</v>
      </c>
      <c r="C562">
        <v>2008</v>
      </c>
      <c r="D562">
        <v>800</v>
      </c>
      <c r="E562" t="s">
        <v>53</v>
      </c>
      <c r="F562" s="1" t="str">
        <f>VLOOKUP(Consulta1[[#This Row],[ref_shadID]],[1]SHAD_products!$A:$E,5,0)</f>
        <v>PIN SYSTEM YM/DC/MV YM1</v>
      </c>
    </row>
    <row r="563" spans="1:6" x14ac:dyDescent="0.25">
      <c r="A563" t="s">
        <v>51</v>
      </c>
      <c r="B563" t="s">
        <v>60</v>
      </c>
      <c r="C563">
        <v>2008</v>
      </c>
      <c r="D563">
        <v>800</v>
      </c>
      <c r="E563" t="s">
        <v>265</v>
      </c>
      <c r="F563" s="1" t="s">
        <v>278</v>
      </c>
    </row>
    <row r="564" spans="1:6" hidden="1" x14ac:dyDescent="0.25">
      <c r="A564" t="s">
        <v>51</v>
      </c>
      <c r="B564" t="s">
        <v>61</v>
      </c>
      <c r="C564">
        <v>2004</v>
      </c>
      <c r="D564">
        <v>800</v>
      </c>
      <c r="E564" t="s">
        <v>53</v>
      </c>
      <c r="F564" s="1" t="str">
        <f>VLOOKUP(Consulta1[[#This Row],[ref_shadID]],[1]SHAD_products!$A:$E,5,0)</f>
        <v>PIN SYSTEM YM/DC/MV YM1</v>
      </c>
    </row>
    <row r="565" spans="1:6" x14ac:dyDescent="0.25">
      <c r="A565" t="s">
        <v>51</v>
      </c>
      <c r="B565" t="s">
        <v>61</v>
      </c>
      <c r="C565">
        <v>2004</v>
      </c>
      <c r="D565">
        <v>800</v>
      </c>
      <c r="E565" t="s">
        <v>265</v>
      </c>
      <c r="F565" s="1" t="s">
        <v>278</v>
      </c>
    </row>
    <row r="566" spans="1:6" hidden="1" x14ac:dyDescent="0.25">
      <c r="A566" t="s">
        <v>51</v>
      </c>
      <c r="B566" t="s">
        <v>61</v>
      </c>
      <c r="C566">
        <v>2005</v>
      </c>
      <c r="D566">
        <v>800</v>
      </c>
      <c r="E566" t="s">
        <v>53</v>
      </c>
      <c r="F566" s="1" t="str">
        <f>VLOOKUP(Consulta1[[#This Row],[ref_shadID]],[1]SHAD_products!$A:$E,5,0)</f>
        <v>PIN SYSTEM YM/DC/MV YM1</v>
      </c>
    </row>
    <row r="567" spans="1:6" x14ac:dyDescent="0.25">
      <c r="A567" t="s">
        <v>51</v>
      </c>
      <c r="B567" t="s">
        <v>61</v>
      </c>
      <c r="C567">
        <v>2005</v>
      </c>
      <c r="D567">
        <v>800</v>
      </c>
      <c r="E567" t="s">
        <v>265</v>
      </c>
      <c r="F567" s="1" t="s">
        <v>278</v>
      </c>
    </row>
    <row r="568" spans="1:6" hidden="1" x14ac:dyDescent="0.25">
      <c r="A568" t="s">
        <v>51</v>
      </c>
      <c r="B568" t="s">
        <v>61</v>
      </c>
      <c r="C568">
        <v>2006</v>
      </c>
      <c r="D568">
        <v>800</v>
      </c>
      <c r="E568" t="s">
        <v>53</v>
      </c>
      <c r="F568" s="1" t="str">
        <f>VLOOKUP(Consulta1[[#This Row],[ref_shadID]],[1]SHAD_products!$A:$E,5,0)</f>
        <v>PIN SYSTEM YM/DC/MV YM1</v>
      </c>
    </row>
    <row r="569" spans="1:6" x14ac:dyDescent="0.25">
      <c r="A569" t="s">
        <v>51</v>
      </c>
      <c r="B569" t="s">
        <v>61</v>
      </c>
      <c r="C569">
        <v>2006</v>
      </c>
      <c r="D569">
        <v>800</v>
      </c>
      <c r="E569" t="s">
        <v>265</v>
      </c>
      <c r="F569" s="1" t="s">
        <v>278</v>
      </c>
    </row>
    <row r="570" spans="1:6" hidden="1" x14ac:dyDescent="0.25">
      <c r="A570" t="s">
        <v>51</v>
      </c>
      <c r="B570" t="s">
        <v>61</v>
      </c>
      <c r="C570">
        <v>2007</v>
      </c>
      <c r="D570">
        <v>800</v>
      </c>
      <c r="E570" t="s">
        <v>53</v>
      </c>
      <c r="F570" s="1" t="str">
        <f>VLOOKUP(Consulta1[[#This Row],[ref_shadID]],[1]SHAD_products!$A:$E,5,0)</f>
        <v>PIN SYSTEM YM/DC/MV YM1</v>
      </c>
    </row>
    <row r="571" spans="1:6" x14ac:dyDescent="0.25">
      <c r="A571" t="s">
        <v>51</v>
      </c>
      <c r="B571" t="s">
        <v>61</v>
      </c>
      <c r="C571">
        <v>2007</v>
      </c>
      <c r="D571">
        <v>800</v>
      </c>
      <c r="E571" t="s">
        <v>265</v>
      </c>
      <c r="F571" s="1" t="s">
        <v>278</v>
      </c>
    </row>
    <row r="572" spans="1:6" hidden="1" x14ac:dyDescent="0.25">
      <c r="A572" t="s">
        <v>51</v>
      </c>
      <c r="B572" t="s">
        <v>61</v>
      </c>
      <c r="C572">
        <v>2008</v>
      </c>
      <c r="D572">
        <v>800</v>
      </c>
      <c r="E572" t="s">
        <v>53</v>
      </c>
      <c r="F572" s="1" t="str">
        <f>VLOOKUP(Consulta1[[#This Row],[ref_shadID]],[1]SHAD_products!$A:$E,5,0)</f>
        <v>PIN SYSTEM YM/DC/MV YM1</v>
      </c>
    </row>
    <row r="573" spans="1:6" x14ac:dyDescent="0.25">
      <c r="A573" t="s">
        <v>51</v>
      </c>
      <c r="B573" t="s">
        <v>61</v>
      </c>
      <c r="C573">
        <v>2008</v>
      </c>
      <c r="D573">
        <v>800</v>
      </c>
      <c r="E573" t="s">
        <v>265</v>
      </c>
      <c r="F573" s="1" t="s">
        <v>278</v>
      </c>
    </row>
    <row r="574" spans="1:6" hidden="1" x14ac:dyDescent="0.25">
      <c r="A574" t="s">
        <v>51</v>
      </c>
      <c r="B574" t="s">
        <v>62</v>
      </c>
      <c r="C574">
        <v>2010</v>
      </c>
      <c r="D574">
        <v>1200</v>
      </c>
      <c r="E574" t="s">
        <v>63</v>
      </c>
      <c r="F574" s="1" t="str">
        <f>VLOOKUP(Consulta1[[#This Row],[ref_shadID]],[1]SHAD_products!$A:$E,5,0)</f>
        <v>PIN SYSTEM KTM/DC TK2</v>
      </c>
    </row>
    <row r="575" spans="1:6" hidden="1" x14ac:dyDescent="0.25">
      <c r="A575" t="s">
        <v>51</v>
      </c>
      <c r="B575" t="s">
        <v>62</v>
      </c>
      <c r="C575">
        <v>2011</v>
      </c>
      <c r="D575">
        <v>1200</v>
      </c>
      <c r="E575" t="s">
        <v>63</v>
      </c>
      <c r="F575" s="1" t="str">
        <f>VLOOKUP(Consulta1[[#This Row],[ref_shadID]],[1]SHAD_products!$A:$E,5,0)</f>
        <v>PIN SYSTEM KTM/DC TK2</v>
      </c>
    </row>
    <row r="576" spans="1:6" hidden="1" x14ac:dyDescent="0.25">
      <c r="A576" t="s">
        <v>51</v>
      </c>
      <c r="B576" t="s">
        <v>62</v>
      </c>
      <c r="C576">
        <v>2012</v>
      </c>
      <c r="D576">
        <v>1200</v>
      </c>
      <c r="E576" t="s">
        <v>63</v>
      </c>
      <c r="F576" s="1" t="str">
        <f>VLOOKUP(Consulta1[[#This Row],[ref_shadID]],[1]SHAD_products!$A:$E,5,0)</f>
        <v>PIN SYSTEM KTM/DC TK2</v>
      </c>
    </row>
    <row r="577" spans="1:6" hidden="1" x14ac:dyDescent="0.25">
      <c r="A577" t="s">
        <v>51</v>
      </c>
      <c r="B577" t="s">
        <v>62</v>
      </c>
      <c r="C577">
        <v>2013</v>
      </c>
      <c r="D577">
        <v>1200</v>
      </c>
      <c r="E577" t="s">
        <v>63</v>
      </c>
      <c r="F577" s="1" t="str">
        <f>VLOOKUP(Consulta1[[#This Row],[ref_shadID]],[1]SHAD_products!$A:$E,5,0)</f>
        <v>PIN SYSTEM KTM/DC TK2</v>
      </c>
    </row>
    <row r="578" spans="1:6" hidden="1" x14ac:dyDescent="0.25">
      <c r="A578" t="s">
        <v>51</v>
      </c>
      <c r="B578" t="s">
        <v>62</v>
      </c>
      <c r="C578">
        <v>2014</v>
      </c>
      <c r="D578">
        <v>1200</v>
      </c>
      <c r="E578" t="s">
        <v>63</v>
      </c>
      <c r="F578" s="1" t="str">
        <f>VLOOKUP(Consulta1[[#This Row],[ref_shadID]],[1]SHAD_products!$A:$E,5,0)</f>
        <v>PIN SYSTEM KTM/DC TK2</v>
      </c>
    </row>
    <row r="579" spans="1:6" hidden="1" x14ac:dyDescent="0.25">
      <c r="A579" t="s">
        <v>51</v>
      </c>
      <c r="B579" t="s">
        <v>62</v>
      </c>
      <c r="C579">
        <v>2015</v>
      </c>
      <c r="D579">
        <v>1200</v>
      </c>
      <c r="E579" t="s">
        <v>63</v>
      </c>
      <c r="F579" s="1" t="str">
        <f>VLOOKUP(Consulta1[[#This Row],[ref_shadID]],[1]SHAD_products!$A:$E,5,0)</f>
        <v>PIN SYSTEM KTM/DC TK2</v>
      </c>
    </row>
    <row r="580" spans="1:6" x14ac:dyDescent="0.25">
      <c r="A580" t="s">
        <v>51</v>
      </c>
      <c r="B580" t="s">
        <v>62</v>
      </c>
      <c r="C580">
        <v>2016</v>
      </c>
      <c r="D580">
        <v>1200</v>
      </c>
      <c r="E580" t="s">
        <v>266</v>
      </c>
      <c r="F580" s="1" t="s">
        <v>278</v>
      </c>
    </row>
    <row r="581" spans="1:6" hidden="1" x14ac:dyDescent="0.25">
      <c r="A581" t="s">
        <v>51</v>
      </c>
      <c r="B581" t="s">
        <v>62</v>
      </c>
      <c r="C581">
        <v>2016</v>
      </c>
      <c r="D581">
        <v>1200</v>
      </c>
      <c r="E581" t="s">
        <v>63</v>
      </c>
      <c r="F581" s="1" t="str">
        <f>VLOOKUP(Consulta1[[#This Row],[ref_shadID]],[1]SHAD_products!$A:$E,5,0)</f>
        <v>PIN SYSTEM KTM/DC TK2</v>
      </c>
    </row>
    <row r="582" spans="1:6" x14ac:dyDescent="0.25">
      <c r="A582" t="s">
        <v>51</v>
      </c>
      <c r="B582" t="s">
        <v>62</v>
      </c>
      <c r="C582">
        <v>2017</v>
      </c>
      <c r="D582">
        <v>1200</v>
      </c>
      <c r="E582" t="s">
        <v>266</v>
      </c>
      <c r="F582" s="1" t="s">
        <v>278</v>
      </c>
    </row>
    <row r="583" spans="1:6" hidden="1" x14ac:dyDescent="0.25">
      <c r="A583" t="s">
        <v>51</v>
      </c>
      <c r="B583" t="s">
        <v>62</v>
      </c>
      <c r="C583">
        <v>2017</v>
      </c>
      <c r="D583">
        <v>1200</v>
      </c>
      <c r="E583" t="s">
        <v>63</v>
      </c>
      <c r="F583" s="1" t="str">
        <f>VLOOKUP(Consulta1[[#This Row],[ref_shadID]],[1]SHAD_products!$A:$E,5,0)</f>
        <v>PIN SYSTEM KTM/DC TK2</v>
      </c>
    </row>
    <row r="584" spans="1:6" x14ac:dyDescent="0.25">
      <c r="A584" t="s">
        <v>51</v>
      </c>
      <c r="B584" t="s">
        <v>62</v>
      </c>
      <c r="C584">
        <v>2018</v>
      </c>
      <c r="D584">
        <v>1200</v>
      </c>
      <c r="E584" t="s">
        <v>266</v>
      </c>
      <c r="F584" s="1" t="s">
        <v>278</v>
      </c>
    </row>
    <row r="585" spans="1:6" hidden="1" x14ac:dyDescent="0.25">
      <c r="A585" t="s">
        <v>51</v>
      </c>
      <c r="B585" t="s">
        <v>62</v>
      </c>
      <c r="C585">
        <v>2018</v>
      </c>
      <c r="D585">
        <v>1200</v>
      </c>
      <c r="E585" t="s">
        <v>63</v>
      </c>
      <c r="F585" s="1" t="str">
        <f>VLOOKUP(Consulta1[[#This Row],[ref_shadID]],[1]SHAD_products!$A:$E,5,0)</f>
        <v>PIN SYSTEM KTM/DC TK2</v>
      </c>
    </row>
    <row r="586" spans="1:6" x14ac:dyDescent="0.25">
      <c r="A586" t="s">
        <v>51</v>
      </c>
      <c r="B586" t="s">
        <v>62</v>
      </c>
      <c r="C586">
        <v>2019</v>
      </c>
      <c r="D586">
        <v>1200</v>
      </c>
      <c r="E586" t="s">
        <v>266</v>
      </c>
      <c r="F586" s="1" t="s">
        <v>278</v>
      </c>
    </row>
    <row r="587" spans="1:6" x14ac:dyDescent="0.25">
      <c r="A587" t="s">
        <v>51</v>
      </c>
      <c r="B587" t="s">
        <v>62</v>
      </c>
      <c r="C587">
        <v>2020</v>
      </c>
      <c r="D587">
        <v>1200</v>
      </c>
      <c r="E587" t="s">
        <v>266</v>
      </c>
      <c r="F587" s="1" t="s">
        <v>278</v>
      </c>
    </row>
    <row r="588" spans="1:6" x14ac:dyDescent="0.25">
      <c r="A588" t="s">
        <v>51</v>
      </c>
      <c r="B588" t="s">
        <v>62</v>
      </c>
      <c r="C588">
        <v>2021</v>
      </c>
      <c r="D588">
        <v>1200</v>
      </c>
      <c r="E588" t="s">
        <v>266</v>
      </c>
      <c r="F588" s="1" t="s">
        <v>278</v>
      </c>
    </row>
    <row r="589" spans="1:6" x14ac:dyDescent="0.25">
      <c r="A589" t="s">
        <v>51</v>
      </c>
      <c r="B589" t="s">
        <v>62</v>
      </c>
      <c r="C589">
        <v>2022</v>
      </c>
      <c r="D589">
        <v>1200</v>
      </c>
      <c r="E589" t="s">
        <v>266</v>
      </c>
      <c r="F589" s="1" t="s">
        <v>278</v>
      </c>
    </row>
    <row r="590" spans="1:6" x14ac:dyDescent="0.25">
      <c r="A590" t="s">
        <v>51</v>
      </c>
      <c r="B590" t="s">
        <v>62</v>
      </c>
      <c r="C590">
        <v>2023</v>
      </c>
      <c r="D590">
        <v>1200</v>
      </c>
      <c r="E590" t="s">
        <v>266</v>
      </c>
      <c r="F590" s="1" t="s">
        <v>278</v>
      </c>
    </row>
    <row r="591" spans="1:6" x14ac:dyDescent="0.25">
      <c r="A591" t="s">
        <v>51</v>
      </c>
      <c r="B591" t="s">
        <v>64</v>
      </c>
      <c r="C591">
        <v>2018</v>
      </c>
      <c r="D591">
        <v>1260</v>
      </c>
      <c r="E591" t="s">
        <v>266</v>
      </c>
      <c r="F591" s="1" t="s">
        <v>278</v>
      </c>
    </row>
    <row r="592" spans="1:6" hidden="1" x14ac:dyDescent="0.25">
      <c r="A592" t="s">
        <v>51</v>
      </c>
      <c r="B592" t="s">
        <v>64</v>
      </c>
      <c r="C592">
        <v>2018</v>
      </c>
      <c r="D592">
        <v>1260</v>
      </c>
      <c r="E592" t="s">
        <v>63</v>
      </c>
      <c r="F592" s="1" t="str">
        <f>VLOOKUP(Consulta1[[#This Row],[ref_shadID]],[1]SHAD_products!$A:$E,5,0)</f>
        <v>PIN SYSTEM KTM/DC TK2</v>
      </c>
    </row>
    <row r="593" spans="1:6" x14ac:dyDescent="0.25">
      <c r="A593" t="s">
        <v>51</v>
      </c>
      <c r="B593" t="s">
        <v>64</v>
      </c>
      <c r="C593">
        <v>2019</v>
      </c>
      <c r="D593">
        <v>1260</v>
      </c>
      <c r="E593" t="s">
        <v>266</v>
      </c>
      <c r="F593" s="1" t="s">
        <v>278</v>
      </c>
    </row>
    <row r="594" spans="1:6" hidden="1" x14ac:dyDescent="0.25">
      <c r="A594" t="s">
        <v>51</v>
      </c>
      <c r="B594" t="s">
        <v>64</v>
      </c>
      <c r="C594">
        <v>2019</v>
      </c>
      <c r="D594">
        <v>1260</v>
      </c>
      <c r="E594" t="s">
        <v>63</v>
      </c>
      <c r="F594" s="1" t="str">
        <f>VLOOKUP(Consulta1[[#This Row],[ref_shadID]],[1]SHAD_products!$A:$E,5,0)</f>
        <v>PIN SYSTEM KTM/DC TK2</v>
      </c>
    </row>
    <row r="595" spans="1:6" x14ac:dyDescent="0.25">
      <c r="A595" t="s">
        <v>51</v>
      </c>
      <c r="B595" t="s">
        <v>64</v>
      </c>
      <c r="C595">
        <v>2020</v>
      </c>
      <c r="D595">
        <v>1260</v>
      </c>
      <c r="E595" t="s">
        <v>266</v>
      </c>
      <c r="F595" s="1" t="s">
        <v>278</v>
      </c>
    </row>
    <row r="596" spans="1:6" hidden="1" x14ac:dyDescent="0.25">
      <c r="A596" t="s">
        <v>51</v>
      </c>
      <c r="B596" t="s">
        <v>64</v>
      </c>
      <c r="C596">
        <v>2020</v>
      </c>
      <c r="D596">
        <v>1260</v>
      </c>
      <c r="E596" t="s">
        <v>63</v>
      </c>
      <c r="F596" s="1" t="str">
        <f>VLOOKUP(Consulta1[[#This Row],[ref_shadID]],[1]SHAD_products!$A:$E,5,0)</f>
        <v>PIN SYSTEM KTM/DC TK2</v>
      </c>
    </row>
    <row r="597" spans="1:6" x14ac:dyDescent="0.25">
      <c r="A597" t="s">
        <v>51</v>
      </c>
      <c r="B597" t="s">
        <v>64</v>
      </c>
      <c r="C597">
        <v>2021</v>
      </c>
      <c r="D597">
        <v>1260</v>
      </c>
      <c r="E597" t="s">
        <v>266</v>
      </c>
      <c r="F597" s="1" t="s">
        <v>278</v>
      </c>
    </row>
    <row r="598" spans="1:6" hidden="1" x14ac:dyDescent="0.25">
      <c r="A598" t="s">
        <v>51</v>
      </c>
      <c r="B598" t="s">
        <v>64</v>
      </c>
      <c r="C598">
        <v>2021</v>
      </c>
      <c r="D598">
        <v>1260</v>
      </c>
      <c r="E598" t="s">
        <v>63</v>
      </c>
      <c r="F598" s="1" t="str">
        <f>VLOOKUP(Consulta1[[#This Row],[ref_shadID]],[1]SHAD_products!$A:$E,5,0)</f>
        <v>PIN SYSTEM KTM/DC TK2</v>
      </c>
    </row>
    <row r="599" spans="1:6" x14ac:dyDescent="0.25">
      <c r="A599" t="s">
        <v>51</v>
      </c>
      <c r="B599" t="s">
        <v>64</v>
      </c>
      <c r="C599">
        <v>2022</v>
      </c>
      <c r="D599">
        <v>1260</v>
      </c>
      <c r="E599" t="s">
        <v>266</v>
      </c>
      <c r="F599" s="1" t="s">
        <v>278</v>
      </c>
    </row>
    <row r="600" spans="1:6" x14ac:dyDescent="0.25">
      <c r="A600" t="s">
        <v>51</v>
      </c>
      <c r="B600" t="s">
        <v>64</v>
      </c>
      <c r="C600">
        <v>2023</v>
      </c>
      <c r="D600">
        <v>1260</v>
      </c>
      <c r="E600" t="s">
        <v>266</v>
      </c>
      <c r="F600" s="1" t="s">
        <v>278</v>
      </c>
    </row>
    <row r="601" spans="1:6" x14ac:dyDescent="0.25">
      <c r="A601" t="s">
        <v>51</v>
      </c>
      <c r="B601" t="s">
        <v>65</v>
      </c>
      <c r="C601">
        <v>2017</v>
      </c>
      <c r="D601">
        <v>937</v>
      </c>
      <c r="E601" t="s">
        <v>266</v>
      </c>
      <c r="F601" s="1" t="s">
        <v>278</v>
      </c>
    </row>
    <row r="602" spans="1:6" hidden="1" x14ac:dyDescent="0.25">
      <c r="A602" t="s">
        <v>51</v>
      </c>
      <c r="B602" t="s">
        <v>65</v>
      </c>
      <c r="C602">
        <v>2017</v>
      </c>
      <c r="D602">
        <v>937</v>
      </c>
      <c r="E602" t="s">
        <v>63</v>
      </c>
      <c r="F602" s="1" t="str">
        <f>VLOOKUP(Consulta1[[#This Row],[ref_shadID]],[1]SHAD_products!$A:$E,5,0)</f>
        <v>PIN SYSTEM KTM/DC TK2</v>
      </c>
    </row>
    <row r="603" spans="1:6" x14ac:dyDescent="0.25">
      <c r="A603" t="s">
        <v>51</v>
      </c>
      <c r="B603" t="s">
        <v>65</v>
      </c>
      <c r="C603">
        <v>2018</v>
      </c>
      <c r="D603">
        <v>937</v>
      </c>
      <c r="E603" t="s">
        <v>266</v>
      </c>
      <c r="F603" s="1" t="s">
        <v>278</v>
      </c>
    </row>
    <row r="604" spans="1:6" hidden="1" x14ac:dyDescent="0.25">
      <c r="A604" t="s">
        <v>51</v>
      </c>
      <c r="B604" t="s">
        <v>65</v>
      </c>
      <c r="C604">
        <v>2018</v>
      </c>
      <c r="D604">
        <v>937</v>
      </c>
      <c r="E604" t="s">
        <v>63</v>
      </c>
      <c r="F604" s="1" t="str">
        <f>VLOOKUP(Consulta1[[#This Row],[ref_shadID]],[1]SHAD_products!$A:$E,5,0)</f>
        <v>PIN SYSTEM KTM/DC TK2</v>
      </c>
    </row>
    <row r="605" spans="1:6" x14ac:dyDescent="0.25">
      <c r="A605" t="s">
        <v>51</v>
      </c>
      <c r="B605" t="s">
        <v>65</v>
      </c>
      <c r="C605">
        <v>2019</v>
      </c>
      <c r="D605">
        <v>937</v>
      </c>
      <c r="E605" t="s">
        <v>266</v>
      </c>
      <c r="F605" s="1" t="s">
        <v>278</v>
      </c>
    </row>
    <row r="606" spans="1:6" hidden="1" x14ac:dyDescent="0.25">
      <c r="A606" t="s">
        <v>51</v>
      </c>
      <c r="B606" t="s">
        <v>65</v>
      </c>
      <c r="C606">
        <v>2019</v>
      </c>
      <c r="D606">
        <v>937</v>
      </c>
      <c r="E606" t="s">
        <v>63</v>
      </c>
      <c r="F606" s="1" t="str">
        <f>VLOOKUP(Consulta1[[#This Row],[ref_shadID]],[1]SHAD_products!$A:$E,5,0)</f>
        <v>PIN SYSTEM KTM/DC TK2</v>
      </c>
    </row>
    <row r="607" spans="1:6" x14ac:dyDescent="0.25">
      <c r="A607" t="s">
        <v>51</v>
      </c>
      <c r="B607" t="s">
        <v>65</v>
      </c>
      <c r="C607">
        <v>2020</v>
      </c>
      <c r="D607">
        <v>937</v>
      </c>
      <c r="E607" t="s">
        <v>266</v>
      </c>
      <c r="F607" s="1" t="s">
        <v>278</v>
      </c>
    </row>
    <row r="608" spans="1:6" hidden="1" x14ac:dyDescent="0.25">
      <c r="A608" t="s">
        <v>51</v>
      </c>
      <c r="B608" t="s">
        <v>65</v>
      </c>
      <c r="C608">
        <v>2020</v>
      </c>
      <c r="D608">
        <v>937</v>
      </c>
      <c r="E608" t="s">
        <v>63</v>
      </c>
      <c r="F608" s="1" t="str">
        <f>VLOOKUP(Consulta1[[#This Row],[ref_shadID]],[1]SHAD_products!$A:$E,5,0)</f>
        <v>PIN SYSTEM KTM/DC TK2</v>
      </c>
    </row>
    <row r="609" spans="1:6" x14ac:dyDescent="0.25">
      <c r="A609" t="s">
        <v>51</v>
      </c>
      <c r="B609" t="s">
        <v>65</v>
      </c>
      <c r="C609">
        <v>2021</v>
      </c>
      <c r="D609">
        <v>937</v>
      </c>
      <c r="E609" t="s">
        <v>266</v>
      </c>
      <c r="F609" s="1" t="s">
        <v>278</v>
      </c>
    </row>
    <row r="610" spans="1:6" hidden="1" x14ac:dyDescent="0.25">
      <c r="A610" t="s">
        <v>51</v>
      </c>
      <c r="B610" t="s">
        <v>65</v>
      </c>
      <c r="C610">
        <v>2021</v>
      </c>
      <c r="D610">
        <v>937</v>
      </c>
      <c r="E610" t="s">
        <v>63</v>
      </c>
      <c r="F610" s="1" t="str">
        <f>VLOOKUP(Consulta1[[#This Row],[ref_shadID]],[1]SHAD_products!$A:$E,5,0)</f>
        <v>PIN SYSTEM KTM/DC TK2</v>
      </c>
    </row>
    <row r="611" spans="1:6" x14ac:dyDescent="0.25">
      <c r="A611" t="s">
        <v>51</v>
      </c>
      <c r="B611" t="s">
        <v>65</v>
      </c>
      <c r="C611">
        <v>2022</v>
      </c>
      <c r="D611">
        <v>937</v>
      </c>
      <c r="E611" t="s">
        <v>266</v>
      </c>
      <c r="F611" s="1" t="s">
        <v>278</v>
      </c>
    </row>
    <row r="612" spans="1:6" hidden="1" x14ac:dyDescent="0.25">
      <c r="A612" t="s">
        <v>51</v>
      </c>
      <c r="B612" t="s">
        <v>65</v>
      </c>
      <c r="C612">
        <v>2022</v>
      </c>
      <c r="D612">
        <v>937</v>
      </c>
      <c r="E612" t="s">
        <v>63</v>
      </c>
      <c r="F612" s="1" t="str">
        <f>VLOOKUP(Consulta1[[#This Row],[ref_shadID]],[1]SHAD_products!$A:$E,5,0)</f>
        <v>PIN SYSTEM KTM/DC TK2</v>
      </c>
    </row>
    <row r="613" spans="1:6" x14ac:dyDescent="0.25">
      <c r="A613" t="s">
        <v>51</v>
      </c>
      <c r="B613" t="s">
        <v>65</v>
      </c>
      <c r="C613">
        <v>2023</v>
      </c>
      <c r="D613">
        <v>937</v>
      </c>
      <c r="E613" t="s">
        <v>266</v>
      </c>
      <c r="F613" s="1" t="s">
        <v>278</v>
      </c>
    </row>
    <row r="614" spans="1:6" hidden="1" x14ac:dyDescent="0.25">
      <c r="A614" t="s">
        <v>51</v>
      </c>
      <c r="B614" t="s">
        <v>65</v>
      </c>
      <c r="C614">
        <v>2023</v>
      </c>
      <c r="D614">
        <v>937</v>
      </c>
      <c r="E614" t="s">
        <v>63</v>
      </c>
      <c r="F614" s="1" t="str">
        <f>VLOOKUP(Consulta1[[#This Row],[ref_shadID]],[1]SHAD_products!$A:$E,5,0)</f>
        <v>PIN SYSTEM KTM/DC TK2</v>
      </c>
    </row>
    <row r="615" spans="1:6" x14ac:dyDescent="0.25">
      <c r="A615" t="s">
        <v>51</v>
      </c>
      <c r="B615" t="s">
        <v>232</v>
      </c>
      <c r="C615">
        <v>2021</v>
      </c>
      <c r="D615">
        <v>1200</v>
      </c>
      <c r="E615" t="s">
        <v>266</v>
      </c>
      <c r="F615" s="1" t="s">
        <v>278</v>
      </c>
    </row>
    <row r="616" spans="1:6" hidden="1" x14ac:dyDescent="0.25">
      <c r="A616" t="s">
        <v>51</v>
      </c>
      <c r="B616" t="s">
        <v>232</v>
      </c>
      <c r="C616">
        <v>2021</v>
      </c>
      <c r="D616">
        <v>1200</v>
      </c>
      <c r="E616" t="s">
        <v>63</v>
      </c>
      <c r="F616" s="1" t="str">
        <f>VLOOKUP(Consulta1[[#This Row],[ref_shadID]],[1]SHAD_products!$A:$E,5,0)</f>
        <v>PIN SYSTEM KTM/DC TK2</v>
      </c>
    </row>
    <row r="617" spans="1:6" x14ac:dyDescent="0.25">
      <c r="A617" t="s">
        <v>51</v>
      </c>
      <c r="B617" t="s">
        <v>232</v>
      </c>
      <c r="C617">
        <v>2022</v>
      </c>
      <c r="D617">
        <v>1200</v>
      </c>
      <c r="E617" t="s">
        <v>266</v>
      </c>
      <c r="F617" s="1" t="s">
        <v>278</v>
      </c>
    </row>
    <row r="618" spans="1:6" hidden="1" x14ac:dyDescent="0.25">
      <c r="A618" t="s">
        <v>51</v>
      </c>
      <c r="B618" t="s">
        <v>232</v>
      </c>
      <c r="C618">
        <v>2022</v>
      </c>
      <c r="D618">
        <v>1200</v>
      </c>
      <c r="E618" t="s">
        <v>63</v>
      </c>
      <c r="F618" s="1" t="str">
        <f>VLOOKUP(Consulta1[[#This Row],[ref_shadID]],[1]SHAD_products!$A:$E,5,0)</f>
        <v>PIN SYSTEM KTM/DC TK2</v>
      </c>
    </row>
    <row r="619" spans="1:6" x14ac:dyDescent="0.25">
      <c r="A619" t="s">
        <v>51</v>
      </c>
      <c r="B619" t="s">
        <v>232</v>
      </c>
      <c r="C619">
        <v>2023</v>
      </c>
      <c r="D619">
        <v>1200</v>
      </c>
      <c r="E619" t="s">
        <v>266</v>
      </c>
      <c r="F619" s="1" t="s">
        <v>278</v>
      </c>
    </row>
    <row r="620" spans="1:6" hidden="1" x14ac:dyDescent="0.25">
      <c r="A620" t="s">
        <v>51</v>
      </c>
      <c r="B620" t="s">
        <v>66</v>
      </c>
      <c r="C620">
        <v>2016</v>
      </c>
      <c r="D620">
        <v>937</v>
      </c>
      <c r="E620" t="s">
        <v>53</v>
      </c>
      <c r="F620" s="1" t="str">
        <f>VLOOKUP(Consulta1[[#This Row],[ref_shadID]],[1]SHAD_products!$A:$E,5,0)</f>
        <v>PIN SYSTEM YM/DC/MV YM1</v>
      </c>
    </row>
    <row r="621" spans="1:6" x14ac:dyDescent="0.25">
      <c r="A621" t="s">
        <v>51</v>
      </c>
      <c r="B621" t="s">
        <v>66</v>
      </c>
      <c r="C621">
        <v>2016</v>
      </c>
      <c r="D621">
        <v>937</v>
      </c>
      <c r="E621" t="s">
        <v>265</v>
      </c>
      <c r="F621" s="1" t="s">
        <v>278</v>
      </c>
    </row>
    <row r="622" spans="1:6" hidden="1" x14ac:dyDescent="0.25">
      <c r="A622" t="s">
        <v>51</v>
      </c>
      <c r="B622" t="s">
        <v>66</v>
      </c>
      <c r="C622">
        <v>2017</v>
      </c>
      <c r="D622">
        <v>937</v>
      </c>
      <c r="E622" t="s">
        <v>53</v>
      </c>
      <c r="F622" s="1" t="str">
        <f>VLOOKUP(Consulta1[[#This Row],[ref_shadID]],[1]SHAD_products!$A:$E,5,0)</f>
        <v>PIN SYSTEM YM/DC/MV YM1</v>
      </c>
    </row>
    <row r="623" spans="1:6" x14ac:dyDescent="0.25">
      <c r="A623" t="s">
        <v>51</v>
      </c>
      <c r="B623" t="s">
        <v>66</v>
      </c>
      <c r="C623">
        <v>2017</v>
      </c>
      <c r="D623">
        <v>937</v>
      </c>
      <c r="E623" t="s">
        <v>265</v>
      </c>
      <c r="F623" s="1" t="s">
        <v>278</v>
      </c>
    </row>
    <row r="624" spans="1:6" hidden="1" x14ac:dyDescent="0.25">
      <c r="A624" t="s">
        <v>51</v>
      </c>
      <c r="B624" t="s">
        <v>66</v>
      </c>
      <c r="C624">
        <v>2018</v>
      </c>
      <c r="D624">
        <v>937</v>
      </c>
      <c r="E624" t="s">
        <v>53</v>
      </c>
      <c r="F624" s="1" t="str">
        <f>VLOOKUP(Consulta1[[#This Row],[ref_shadID]],[1]SHAD_products!$A:$E,5,0)</f>
        <v>PIN SYSTEM YM/DC/MV YM1</v>
      </c>
    </row>
    <row r="625" spans="1:6" x14ac:dyDescent="0.25">
      <c r="A625" t="s">
        <v>51</v>
      </c>
      <c r="B625" t="s">
        <v>66</v>
      </c>
      <c r="C625">
        <v>2018</v>
      </c>
      <c r="D625">
        <v>937</v>
      </c>
      <c r="E625" t="s">
        <v>265</v>
      </c>
      <c r="F625" s="1" t="s">
        <v>278</v>
      </c>
    </row>
    <row r="626" spans="1:6" hidden="1" x14ac:dyDescent="0.25">
      <c r="A626" t="s">
        <v>51</v>
      </c>
      <c r="B626" t="s">
        <v>66</v>
      </c>
      <c r="C626">
        <v>2019</v>
      </c>
      <c r="D626">
        <v>937</v>
      </c>
      <c r="E626" t="s">
        <v>53</v>
      </c>
      <c r="F626" s="1" t="str">
        <f>VLOOKUP(Consulta1[[#This Row],[ref_shadID]],[1]SHAD_products!$A:$E,5,0)</f>
        <v>PIN SYSTEM YM/DC/MV YM1</v>
      </c>
    </row>
    <row r="627" spans="1:6" x14ac:dyDescent="0.25">
      <c r="A627" t="s">
        <v>51</v>
      </c>
      <c r="B627" t="s">
        <v>66</v>
      </c>
      <c r="C627">
        <v>2019</v>
      </c>
      <c r="D627">
        <v>937</v>
      </c>
      <c r="E627" t="s">
        <v>265</v>
      </c>
      <c r="F627" s="1" t="s">
        <v>278</v>
      </c>
    </row>
    <row r="628" spans="1:6" x14ac:dyDescent="0.25">
      <c r="A628" t="s">
        <v>67</v>
      </c>
      <c r="B628" t="s">
        <v>68</v>
      </c>
      <c r="C628">
        <v>2018</v>
      </c>
      <c r="D628">
        <v>1000</v>
      </c>
      <c r="E628" t="s">
        <v>267</v>
      </c>
      <c r="F628" s="1" t="s">
        <v>278</v>
      </c>
    </row>
    <row r="629" spans="1:6" x14ac:dyDescent="0.25">
      <c r="A629" t="s">
        <v>67</v>
      </c>
      <c r="B629" t="s">
        <v>68</v>
      </c>
      <c r="C629">
        <v>2019</v>
      </c>
      <c r="D629">
        <v>1000</v>
      </c>
      <c r="E629" t="s">
        <v>267</v>
      </c>
      <c r="F629" s="1" t="s">
        <v>278</v>
      </c>
    </row>
    <row r="630" spans="1:6" x14ac:dyDescent="0.25">
      <c r="A630" t="s">
        <v>67</v>
      </c>
      <c r="B630" t="s">
        <v>68</v>
      </c>
      <c r="C630">
        <v>2020</v>
      </c>
      <c r="D630">
        <v>1000</v>
      </c>
      <c r="E630" t="s">
        <v>267</v>
      </c>
      <c r="F630" s="1" t="s">
        <v>278</v>
      </c>
    </row>
    <row r="631" spans="1:6" x14ac:dyDescent="0.25">
      <c r="A631" t="s">
        <v>67</v>
      </c>
      <c r="B631" t="s">
        <v>211</v>
      </c>
      <c r="C631">
        <v>2020</v>
      </c>
      <c r="D631">
        <v>1100</v>
      </c>
      <c r="E631" t="s">
        <v>267</v>
      </c>
      <c r="F631" s="1" t="s">
        <v>278</v>
      </c>
    </row>
    <row r="632" spans="1:6" x14ac:dyDescent="0.25">
      <c r="A632" t="s">
        <v>67</v>
      </c>
      <c r="B632" t="s">
        <v>211</v>
      </c>
      <c r="C632">
        <v>2021</v>
      </c>
      <c r="D632">
        <v>1100</v>
      </c>
      <c r="E632" t="s">
        <v>267</v>
      </c>
      <c r="F632" s="1" t="s">
        <v>278</v>
      </c>
    </row>
    <row r="633" spans="1:6" x14ac:dyDescent="0.25">
      <c r="A633" t="s">
        <v>67</v>
      </c>
      <c r="B633" t="s">
        <v>211</v>
      </c>
      <c r="C633">
        <v>2022</v>
      </c>
      <c r="D633">
        <v>1100</v>
      </c>
      <c r="E633" t="s">
        <v>267</v>
      </c>
      <c r="F633" s="1" t="s">
        <v>278</v>
      </c>
    </row>
    <row r="634" spans="1:6" x14ac:dyDescent="0.25">
      <c r="A634" t="s">
        <v>67</v>
      </c>
      <c r="B634" t="s">
        <v>233</v>
      </c>
      <c r="C634">
        <v>2021</v>
      </c>
      <c r="D634">
        <v>1100</v>
      </c>
      <c r="E634" t="s">
        <v>267</v>
      </c>
      <c r="F634" s="1" t="s">
        <v>278</v>
      </c>
    </row>
    <row r="635" spans="1:6" x14ac:dyDescent="0.25">
      <c r="A635" t="s">
        <v>67</v>
      </c>
      <c r="B635" t="s">
        <v>233</v>
      </c>
      <c r="C635">
        <v>2022</v>
      </c>
      <c r="D635">
        <v>1100</v>
      </c>
      <c r="E635" t="s">
        <v>267</v>
      </c>
      <c r="F635" s="1" t="s">
        <v>278</v>
      </c>
    </row>
    <row r="636" spans="1:6" x14ac:dyDescent="0.25">
      <c r="A636" t="s">
        <v>67</v>
      </c>
      <c r="B636" t="s">
        <v>69</v>
      </c>
      <c r="C636">
        <v>2016</v>
      </c>
      <c r="D636">
        <v>1000</v>
      </c>
      <c r="E636" t="s">
        <v>267</v>
      </c>
      <c r="F636" s="1" t="s">
        <v>278</v>
      </c>
    </row>
    <row r="637" spans="1:6" x14ac:dyDescent="0.25">
      <c r="A637" t="s">
        <v>67</v>
      </c>
      <c r="B637" t="s">
        <v>69</v>
      </c>
      <c r="C637">
        <v>2017</v>
      </c>
      <c r="D637">
        <v>1000</v>
      </c>
      <c r="E637" t="s">
        <v>267</v>
      </c>
      <c r="F637" s="1" t="s">
        <v>278</v>
      </c>
    </row>
    <row r="638" spans="1:6" x14ac:dyDescent="0.25">
      <c r="A638" t="s">
        <v>67</v>
      </c>
      <c r="B638" t="s">
        <v>69</v>
      </c>
      <c r="C638">
        <v>2018</v>
      </c>
      <c r="D638">
        <v>1000</v>
      </c>
      <c r="E638" t="s">
        <v>267</v>
      </c>
      <c r="F638" s="1" t="s">
        <v>278</v>
      </c>
    </row>
    <row r="639" spans="1:6" x14ac:dyDescent="0.25">
      <c r="A639" t="s">
        <v>67</v>
      </c>
      <c r="B639" t="s">
        <v>69</v>
      </c>
      <c r="C639">
        <v>2019</v>
      </c>
      <c r="D639">
        <v>1000</v>
      </c>
      <c r="E639" t="s">
        <v>267</v>
      </c>
      <c r="F639" s="1" t="s">
        <v>278</v>
      </c>
    </row>
    <row r="640" spans="1:6" x14ac:dyDescent="0.25">
      <c r="A640" t="s">
        <v>67</v>
      </c>
      <c r="B640" t="s">
        <v>218</v>
      </c>
      <c r="C640">
        <v>2020</v>
      </c>
      <c r="D640">
        <v>1100</v>
      </c>
      <c r="E640" t="s">
        <v>267</v>
      </c>
      <c r="F640" s="1" t="s">
        <v>278</v>
      </c>
    </row>
    <row r="641" spans="1:6" x14ac:dyDescent="0.25">
      <c r="A641" t="s">
        <v>67</v>
      </c>
      <c r="B641" t="s">
        <v>218</v>
      </c>
      <c r="C641">
        <v>2021</v>
      </c>
      <c r="D641">
        <v>1100</v>
      </c>
      <c r="E641" t="s">
        <v>267</v>
      </c>
      <c r="F641" s="1" t="s">
        <v>278</v>
      </c>
    </row>
    <row r="642" spans="1:6" x14ac:dyDescent="0.25">
      <c r="A642" t="s">
        <v>67</v>
      </c>
      <c r="B642" t="s">
        <v>218</v>
      </c>
      <c r="C642">
        <v>2022</v>
      </c>
      <c r="D642">
        <v>1100</v>
      </c>
      <c r="E642" t="s">
        <v>267</v>
      </c>
      <c r="F642" s="1" t="s">
        <v>278</v>
      </c>
    </row>
    <row r="643" spans="1:6" x14ac:dyDescent="0.25">
      <c r="A643" t="s">
        <v>67</v>
      </c>
      <c r="B643" t="s">
        <v>212</v>
      </c>
      <c r="C643">
        <v>2018</v>
      </c>
      <c r="D643">
        <v>125</v>
      </c>
      <c r="E643" t="s">
        <v>267</v>
      </c>
      <c r="F643" s="1" t="s">
        <v>278</v>
      </c>
    </row>
    <row r="644" spans="1:6" x14ac:dyDescent="0.25">
      <c r="A644" t="s">
        <v>67</v>
      </c>
      <c r="B644" t="s">
        <v>212</v>
      </c>
      <c r="C644">
        <v>2019</v>
      </c>
      <c r="D644">
        <v>125</v>
      </c>
      <c r="E644" t="s">
        <v>267</v>
      </c>
      <c r="F644" s="1" t="s">
        <v>278</v>
      </c>
    </row>
    <row r="645" spans="1:6" x14ac:dyDescent="0.25">
      <c r="A645" t="s">
        <v>67</v>
      </c>
      <c r="B645" t="s">
        <v>212</v>
      </c>
      <c r="C645">
        <v>2020</v>
      </c>
      <c r="D645">
        <v>125</v>
      </c>
      <c r="E645" t="s">
        <v>267</v>
      </c>
      <c r="F645" s="1" t="s">
        <v>278</v>
      </c>
    </row>
    <row r="646" spans="1:6" x14ac:dyDescent="0.25">
      <c r="A646" t="s">
        <v>67</v>
      </c>
      <c r="B646" t="s">
        <v>212</v>
      </c>
      <c r="C646">
        <v>2021</v>
      </c>
      <c r="D646">
        <v>125</v>
      </c>
      <c r="E646" t="s">
        <v>267</v>
      </c>
      <c r="F646" s="1" t="s">
        <v>278</v>
      </c>
    </row>
    <row r="647" spans="1:6" x14ac:dyDescent="0.25">
      <c r="A647" t="s">
        <v>67</v>
      </c>
      <c r="B647" t="s">
        <v>212</v>
      </c>
      <c r="C647">
        <v>2022</v>
      </c>
      <c r="D647">
        <v>125</v>
      </c>
      <c r="E647" t="s">
        <v>267</v>
      </c>
      <c r="F647" s="1" t="s">
        <v>278</v>
      </c>
    </row>
    <row r="648" spans="1:6" x14ac:dyDescent="0.25">
      <c r="A648" t="s">
        <v>67</v>
      </c>
      <c r="B648" t="s">
        <v>212</v>
      </c>
      <c r="C648">
        <v>2023</v>
      </c>
      <c r="D648">
        <v>125</v>
      </c>
      <c r="E648" t="s">
        <v>267</v>
      </c>
      <c r="F648" s="1" t="s">
        <v>278</v>
      </c>
    </row>
    <row r="649" spans="1:6" x14ac:dyDescent="0.25">
      <c r="A649" t="s">
        <v>67</v>
      </c>
      <c r="B649" t="s">
        <v>70</v>
      </c>
      <c r="C649">
        <v>2010</v>
      </c>
      <c r="D649">
        <v>1300</v>
      </c>
      <c r="E649" t="s">
        <v>267</v>
      </c>
      <c r="F649" s="1" t="s">
        <v>278</v>
      </c>
    </row>
    <row r="650" spans="1:6" x14ac:dyDescent="0.25">
      <c r="A650" t="s">
        <v>67</v>
      </c>
      <c r="B650" t="s">
        <v>70</v>
      </c>
      <c r="C650">
        <v>2011</v>
      </c>
      <c r="D650">
        <v>1300</v>
      </c>
      <c r="E650" t="s">
        <v>267</v>
      </c>
      <c r="F650" s="1" t="s">
        <v>278</v>
      </c>
    </row>
    <row r="651" spans="1:6" x14ac:dyDescent="0.25">
      <c r="A651" t="s">
        <v>67</v>
      </c>
      <c r="B651" t="s">
        <v>70</v>
      </c>
      <c r="C651">
        <v>2012</v>
      </c>
      <c r="D651">
        <v>1300</v>
      </c>
      <c r="E651" t="s">
        <v>267</v>
      </c>
      <c r="F651" s="1" t="s">
        <v>278</v>
      </c>
    </row>
    <row r="652" spans="1:6" x14ac:dyDescent="0.25">
      <c r="A652" t="s">
        <v>67</v>
      </c>
      <c r="B652" t="s">
        <v>70</v>
      </c>
      <c r="C652">
        <v>2013</v>
      </c>
      <c r="D652">
        <v>1300</v>
      </c>
      <c r="E652" t="s">
        <v>267</v>
      </c>
      <c r="F652" s="1" t="s">
        <v>278</v>
      </c>
    </row>
    <row r="653" spans="1:6" x14ac:dyDescent="0.25">
      <c r="A653" t="s">
        <v>67</v>
      </c>
      <c r="B653" t="s">
        <v>70</v>
      </c>
      <c r="C653">
        <v>2014</v>
      </c>
      <c r="D653">
        <v>1300</v>
      </c>
      <c r="E653" t="s">
        <v>267</v>
      </c>
      <c r="F653" s="1" t="s">
        <v>278</v>
      </c>
    </row>
    <row r="654" spans="1:6" x14ac:dyDescent="0.25">
      <c r="A654" t="s">
        <v>67</v>
      </c>
      <c r="B654" t="s">
        <v>70</v>
      </c>
      <c r="C654">
        <v>2015</v>
      </c>
      <c r="D654">
        <v>1300</v>
      </c>
      <c r="E654" t="s">
        <v>267</v>
      </c>
      <c r="F654" s="1" t="s">
        <v>278</v>
      </c>
    </row>
    <row r="655" spans="1:6" x14ac:dyDescent="0.25">
      <c r="A655" t="s">
        <v>67</v>
      </c>
      <c r="B655" t="s">
        <v>71</v>
      </c>
      <c r="C655">
        <v>2018</v>
      </c>
      <c r="D655">
        <v>300</v>
      </c>
      <c r="E655" t="s">
        <v>267</v>
      </c>
      <c r="F655" s="1" t="s">
        <v>278</v>
      </c>
    </row>
    <row r="656" spans="1:6" x14ac:dyDescent="0.25">
      <c r="A656" t="s">
        <v>67</v>
      </c>
      <c r="B656" t="s">
        <v>71</v>
      </c>
      <c r="C656">
        <v>2019</v>
      </c>
      <c r="D656">
        <v>300</v>
      </c>
      <c r="E656" t="s">
        <v>267</v>
      </c>
      <c r="F656" s="1" t="s">
        <v>278</v>
      </c>
    </row>
    <row r="657" spans="1:6" x14ac:dyDescent="0.25">
      <c r="A657" t="s">
        <v>67</v>
      </c>
      <c r="B657" t="s">
        <v>71</v>
      </c>
      <c r="C657">
        <v>2020</v>
      </c>
      <c r="D657">
        <v>300</v>
      </c>
      <c r="E657" t="s">
        <v>267</v>
      </c>
      <c r="F657" s="1" t="s">
        <v>278</v>
      </c>
    </row>
    <row r="658" spans="1:6" x14ac:dyDescent="0.25">
      <c r="A658" t="s">
        <v>67</v>
      </c>
      <c r="B658" t="s">
        <v>71</v>
      </c>
      <c r="C658">
        <v>2021</v>
      </c>
      <c r="D658">
        <v>300</v>
      </c>
      <c r="E658" t="s">
        <v>267</v>
      </c>
      <c r="F658" s="1" t="s">
        <v>278</v>
      </c>
    </row>
    <row r="659" spans="1:6" x14ac:dyDescent="0.25">
      <c r="A659" t="s">
        <v>67</v>
      </c>
      <c r="B659" t="s">
        <v>71</v>
      </c>
      <c r="C659">
        <v>2022</v>
      </c>
      <c r="D659">
        <v>300</v>
      </c>
      <c r="E659" t="s">
        <v>267</v>
      </c>
      <c r="F659" s="1" t="s">
        <v>278</v>
      </c>
    </row>
    <row r="660" spans="1:6" x14ac:dyDescent="0.25">
      <c r="A660" t="s">
        <v>67</v>
      </c>
      <c r="B660" t="s">
        <v>71</v>
      </c>
      <c r="C660">
        <v>2023</v>
      </c>
      <c r="D660">
        <v>300</v>
      </c>
      <c r="E660" t="s">
        <v>267</v>
      </c>
      <c r="F660" s="1" t="s">
        <v>278</v>
      </c>
    </row>
    <row r="661" spans="1:6" x14ac:dyDescent="0.25">
      <c r="A661" t="s">
        <v>67</v>
      </c>
      <c r="B661" t="s">
        <v>72</v>
      </c>
      <c r="C661">
        <v>2008</v>
      </c>
      <c r="D661">
        <v>1000</v>
      </c>
      <c r="E661" t="s">
        <v>267</v>
      </c>
      <c r="F661" s="1" t="s">
        <v>278</v>
      </c>
    </row>
    <row r="662" spans="1:6" x14ac:dyDescent="0.25">
      <c r="A662" t="s">
        <v>67</v>
      </c>
      <c r="B662" t="s">
        <v>72</v>
      </c>
      <c r="C662">
        <v>2009</v>
      </c>
      <c r="D662">
        <v>1000</v>
      </c>
      <c r="E662" t="s">
        <v>267</v>
      </c>
      <c r="F662" s="1" t="s">
        <v>278</v>
      </c>
    </row>
    <row r="663" spans="1:6" x14ac:dyDescent="0.25">
      <c r="A663" t="s">
        <v>67</v>
      </c>
      <c r="B663" t="s">
        <v>72</v>
      </c>
      <c r="C663">
        <v>2010</v>
      </c>
      <c r="D663">
        <v>1000</v>
      </c>
      <c r="E663" t="s">
        <v>267</v>
      </c>
      <c r="F663" s="1" t="s">
        <v>278</v>
      </c>
    </row>
    <row r="664" spans="1:6" x14ac:dyDescent="0.25">
      <c r="A664" t="s">
        <v>67</v>
      </c>
      <c r="B664" t="s">
        <v>72</v>
      </c>
      <c r="C664">
        <v>2011</v>
      </c>
      <c r="D664">
        <v>1000</v>
      </c>
      <c r="E664" t="s">
        <v>267</v>
      </c>
      <c r="F664" s="1" t="s">
        <v>278</v>
      </c>
    </row>
    <row r="665" spans="1:6" x14ac:dyDescent="0.25">
      <c r="A665" t="s">
        <v>67</v>
      </c>
      <c r="B665" t="s">
        <v>72</v>
      </c>
      <c r="C665">
        <v>2012</v>
      </c>
      <c r="D665">
        <v>1000</v>
      </c>
      <c r="E665" t="s">
        <v>267</v>
      </c>
      <c r="F665" s="1" t="s">
        <v>278</v>
      </c>
    </row>
    <row r="666" spans="1:6" x14ac:dyDescent="0.25">
      <c r="A666" t="s">
        <v>67</v>
      </c>
      <c r="B666" t="s">
        <v>72</v>
      </c>
      <c r="C666">
        <v>2013</v>
      </c>
      <c r="D666">
        <v>1000</v>
      </c>
      <c r="E666" t="s">
        <v>267</v>
      </c>
      <c r="F666" s="1" t="s">
        <v>278</v>
      </c>
    </row>
    <row r="667" spans="1:6" x14ac:dyDescent="0.25">
      <c r="A667" t="s">
        <v>67</v>
      </c>
      <c r="B667" t="s">
        <v>72</v>
      </c>
      <c r="C667">
        <v>2014</v>
      </c>
      <c r="D667">
        <v>1000</v>
      </c>
      <c r="E667" t="s">
        <v>267</v>
      </c>
      <c r="F667" s="1" t="s">
        <v>278</v>
      </c>
    </row>
    <row r="668" spans="1:6" x14ac:dyDescent="0.25">
      <c r="A668" t="s">
        <v>67</v>
      </c>
      <c r="B668" t="s">
        <v>72</v>
      </c>
      <c r="C668">
        <v>2015</v>
      </c>
      <c r="D668">
        <v>1000</v>
      </c>
      <c r="E668" t="s">
        <v>267</v>
      </c>
      <c r="F668" s="1" t="s">
        <v>278</v>
      </c>
    </row>
    <row r="669" spans="1:6" x14ac:dyDescent="0.25">
      <c r="A669" t="s">
        <v>67</v>
      </c>
      <c r="B669" t="s">
        <v>72</v>
      </c>
      <c r="C669">
        <v>2016</v>
      </c>
      <c r="D669">
        <v>1000</v>
      </c>
      <c r="E669" t="s">
        <v>267</v>
      </c>
      <c r="F669" s="1" t="s">
        <v>278</v>
      </c>
    </row>
    <row r="670" spans="1:6" x14ac:dyDescent="0.25">
      <c r="A670" t="s">
        <v>67</v>
      </c>
      <c r="B670" t="s">
        <v>72</v>
      </c>
      <c r="C670">
        <v>2018</v>
      </c>
      <c r="D670">
        <v>1000</v>
      </c>
      <c r="E670" t="s">
        <v>267</v>
      </c>
      <c r="F670" s="1" t="s">
        <v>278</v>
      </c>
    </row>
    <row r="671" spans="1:6" x14ac:dyDescent="0.25">
      <c r="A671" t="s">
        <v>67</v>
      </c>
      <c r="B671" t="s">
        <v>72</v>
      </c>
      <c r="C671">
        <v>2019</v>
      </c>
      <c r="D671">
        <v>1000</v>
      </c>
      <c r="E671" t="s">
        <v>267</v>
      </c>
      <c r="F671" s="1" t="s">
        <v>278</v>
      </c>
    </row>
    <row r="672" spans="1:6" x14ac:dyDescent="0.25">
      <c r="A672" t="s">
        <v>67</v>
      </c>
      <c r="B672" t="s">
        <v>72</v>
      </c>
      <c r="C672">
        <v>2020</v>
      </c>
      <c r="D672">
        <v>1000</v>
      </c>
      <c r="E672" t="s">
        <v>267</v>
      </c>
      <c r="F672" s="1" t="s">
        <v>278</v>
      </c>
    </row>
    <row r="673" spans="1:6" x14ac:dyDescent="0.25">
      <c r="A673" t="s">
        <v>67</v>
      </c>
      <c r="B673" t="s">
        <v>72</v>
      </c>
      <c r="C673">
        <v>2021</v>
      </c>
      <c r="D673">
        <v>1000</v>
      </c>
      <c r="E673" t="s">
        <v>267</v>
      </c>
      <c r="F673" s="1" t="s">
        <v>278</v>
      </c>
    </row>
    <row r="674" spans="1:6" x14ac:dyDescent="0.25">
      <c r="A674" t="s">
        <v>67</v>
      </c>
      <c r="B674" t="s">
        <v>72</v>
      </c>
      <c r="C674">
        <v>2022</v>
      </c>
      <c r="D674">
        <v>1000</v>
      </c>
      <c r="E674" t="s">
        <v>267</v>
      </c>
      <c r="F674" s="1" t="s">
        <v>278</v>
      </c>
    </row>
    <row r="675" spans="1:6" x14ac:dyDescent="0.25">
      <c r="A675" t="s">
        <v>67</v>
      </c>
      <c r="B675" t="s">
        <v>268</v>
      </c>
      <c r="C675">
        <v>2015</v>
      </c>
      <c r="D675">
        <v>1100</v>
      </c>
      <c r="E675" t="s">
        <v>267</v>
      </c>
      <c r="F675" s="1" t="s">
        <v>278</v>
      </c>
    </row>
    <row r="676" spans="1:6" x14ac:dyDescent="0.25">
      <c r="A676" t="s">
        <v>67</v>
      </c>
      <c r="B676" t="s">
        <v>268</v>
      </c>
      <c r="C676">
        <v>2016</v>
      </c>
      <c r="D676">
        <v>1100</v>
      </c>
      <c r="E676" t="s">
        <v>267</v>
      </c>
      <c r="F676" s="1" t="s">
        <v>278</v>
      </c>
    </row>
    <row r="677" spans="1:6" x14ac:dyDescent="0.25">
      <c r="A677" t="s">
        <v>67</v>
      </c>
      <c r="B677" t="s">
        <v>268</v>
      </c>
      <c r="C677">
        <v>2017</v>
      </c>
      <c r="D677">
        <v>1100</v>
      </c>
      <c r="E677" t="s">
        <v>267</v>
      </c>
      <c r="F677" s="1" t="s">
        <v>278</v>
      </c>
    </row>
    <row r="678" spans="1:6" x14ac:dyDescent="0.25">
      <c r="A678" t="s">
        <v>67</v>
      </c>
      <c r="B678" t="s">
        <v>268</v>
      </c>
      <c r="C678">
        <v>2018</v>
      </c>
      <c r="D678">
        <v>1100</v>
      </c>
      <c r="E678" t="s">
        <v>267</v>
      </c>
      <c r="F678" s="1" t="s">
        <v>278</v>
      </c>
    </row>
    <row r="679" spans="1:6" x14ac:dyDescent="0.25">
      <c r="A679" t="s">
        <v>67</v>
      </c>
      <c r="B679" t="s">
        <v>73</v>
      </c>
      <c r="C679">
        <v>2018</v>
      </c>
      <c r="D679">
        <v>1100</v>
      </c>
      <c r="E679" t="s">
        <v>267</v>
      </c>
      <c r="F679" s="1" t="s">
        <v>278</v>
      </c>
    </row>
    <row r="680" spans="1:6" x14ac:dyDescent="0.25">
      <c r="A680" t="s">
        <v>67</v>
      </c>
      <c r="B680" t="s">
        <v>73</v>
      </c>
      <c r="C680">
        <v>2019</v>
      </c>
      <c r="D680">
        <v>1100</v>
      </c>
      <c r="E680" t="s">
        <v>267</v>
      </c>
      <c r="F680" s="1" t="s">
        <v>278</v>
      </c>
    </row>
    <row r="681" spans="1:6" x14ac:dyDescent="0.25">
      <c r="A681" t="s">
        <v>67</v>
      </c>
      <c r="B681" t="s">
        <v>74</v>
      </c>
      <c r="C681">
        <v>2016</v>
      </c>
      <c r="D681">
        <v>500</v>
      </c>
      <c r="E681" t="s">
        <v>267</v>
      </c>
      <c r="F681" s="1" t="s">
        <v>278</v>
      </c>
    </row>
    <row r="682" spans="1:6" x14ac:dyDescent="0.25">
      <c r="A682" t="s">
        <v>67</v>
      </c>
      <c r="B682" t="s">
        <v>74</v>
      </c>
      <c r="C682">
        <v>2017</v>
      </c>
      <c r="D682">
        <v>500</v>
      </c>
      <c r="E682" t="s">
        <v>267</v>
      </c>
      <c r="F682" s="1" t="s">
        <v>278</v>
      </c>
    </row>
    <row r="683" spans="1:6" x14ac:dyDescent="0.25">
      <c r="A683" t="s">
        <v>67</v>
      </c>
      <c r="B683" t="s">
        <v>74</v>
      </c>
      <c r="C683">
        <v>2018</v>
      </c>
      <c r="D683">
        <v>500</v>
      </c>
      <c r="E683" t="s">
        <v>267</v>
      </c>
      <c r="F683" s="1" t="s">
        <v>278</v>
      </c>
    </row>
    <row r="684" spans="1:6" x14ac:dyDescent="0.25">
      <c r="A684" t="s">
        <v>67</v>
      </c>
      <c r="B684" t="s">
        <v>74</v>
      </c>
      <c r="C684">
        <v>2019</v>
      </c>
      <c r="D684">
        <v>500</v>
      </c>
      <c r="E684" t="s">
        <v>267</v>
      </c>
      <c r="F684" s="1" t="s">
        <v>278</v>
      </c>
    </row>
    <row r="685" spans="1:6" x14ac:dyDescent="0.25">
      <c r="A685" t="s">
        <v>67</v>
      </c>
      <c r="B685" t="s">
        <v>74</v>
      </c>
      <c r="C685">
        <v>2020</v>
      </c>
      <c r="D685">
        <v>500</v>
      </c>
      <c r="E685" t="s">
        <v>267</v>
      </c>
      <c r="F685" s="1" t="s">
        <v>278</v>
      </c>
    </row>
    <row r="686" spans="1:6" x14ac:dyDescent="0.25">
      <c r="A686" t="s">
        <v>67</v>
      </c>
      <c r="B686" t="s">
        <v>74</v>
      </c>
      <c r="C686">
        <v>2021</v>
      </c>
      <c r="D686">
        <v>500</v>
      </c>
      <c r="E686" t="s">
        <v>267</v>
      </c>
      <c r="F686" s="1" t="s">
        <v>278</v>
      </c>
    </row>
    <row r="687" spans="1:6" x14ac:dyDescent="0.25">
      <c r="A687" t="s">
        <v>67</v>
      </c>
      <c r="B687" t="s">
        <v>74</v>
      </c>
      <c r="C687">
        <v>2022</v>
      </c>
      <c r="D687">
        <v>500</v>
      </c>
      <c r="E687" t="s">
        <v>267</v>
      </c>
      <c r="F687" s="1" t="s">
        <v>278</v>
      </c>
    </row>
    <row r="688" spans="1:6" x14ac:dyDescent="0.25">
      <c r="A688" t="s">
        <v>67</v>
      </c>
      <c r="B688" t="s">
        <v>74</v>
      </c>
      <c r="C688">
        <v>2023</v>
      </c>
      <c r="D688">
        <v>500</v>
      </c>
      <c r="E688" t="s">
        <v>267</v>
      </c>
      <c r="F688" s="1" t="s">
        <v>278</v>
      </c>
    </row>
    <row r="689" spans="1:6" x14ac:dyDescent="0.25">
      <c r="A689" t="s">
        <v>67</v>
      </c>
      <c r="B689" t="s">
        <v>75</v>
      </c>
      <c r="C689">
        <v>2016</v>
      </c>
      <c r="D689">
        <v>500</v>
      </c>
      <c r="E689" t="s">
        <v>267</v>
      </c>
      <c r="F689" s="1" t="s">
        <v>278</v>
      </c>
    </row>
    <row r="690" spans="1:6" x14ac:dyDescent="0.25">
      <c r="A690" t="s">
        <v>67</v>
      </c>
      <c r="B690" t="s">
        <v>75</v>
      </c>
      <c r="C690">
        <v>2017</v>
      </c>
      <c r="D690">
        <v>500</v>
      </c>
      <c r="E690" t="s">
        <v>267</v>
      </c>
      <c r="F690" s="1" t="s">
        <v>278</v>
      </c>
    </row>
    <row r="691" spans="1:6" x14ac:dyDescent="0.25">
      <c r="A691" t="s">
        <v>67</v>
      </c>
      <c r="B691" t="s">
        <v>75</v>
      </c>
      <c r="C691">
        <v>2018</v>
      </c>
      <c r="D691">
        <v>500</v>
      </c>
      <c r="E691" t="s">
        <v>267</v>
      </c>
      <c r="F691" s="1" t="s">
        <v>278</v>
      </c>
    </row>
    <row r="692" spans="1:6" x14ac:dyDescent="0.25">
      <c r="A692" t="s">
        <v>67</v>
      </c>
      <c r="B692" t="s">
        <v>76</v>
      </c>
      <c r="C692">
        <v>2014</v>
      </c>
      <c r="D692">
        <v>650</v>
      </c>
      <c r="E692" t="s">
        <v>267</v>
      </c>
      <c r="F692" s="1" t="s">
        <v>278</v>
      </c>
    </row>
    <row r="693" spans="1:6" x14ac:dyDescent="0.25">
      <c r="A693" t="s">
        <v>67</v>
      </c>
      <c r="B693" t="s">
        <v>76</v>
      </c>
      <c r="C693">
        <v>2015</v>
      </c>
      <c r="D693">
        <v>650</v>
      </c>
      <c r="E693" t="s">
        <v>267</v>
      </c>
      <c r="F693" s="1" t="s">
        <v>278</v>
      </c>
    </row>
    <row r="694" spans="1:6" x14ac:dyDescent="0.25">
      <c r="A694" t="s">
        <v>67</v>
      </c>
      <c r="B694" t="s">
        <v>76</v>
      </c>
      <c r="C694">
        <v>2016</v>
      </c>
      <c r="D694">
        <v>650</v>
      </c>
      <c r="E694" t="s">
        <v>267</v>
      </c>
      <c r="F694" s="1" t="s">
        <v>278</v>
      </c>
    </row>
    <row r="695" spans="1:6" x14ac:dyDescent="0.25">
      <c r="A695" t="s">
        <v>67</v>
      </c>
      <c r="B695" t="s">
        <v>76</v>
      </c>
      <c r="C695">
        <v>2017</v>
      </c>
      <c r="D695">
        <v>650</v>
      </c>
      <c r="E695" t="s">
        <v>267</v>
      </c>
      <c r="F695" s="1" t="s">
        <v>278</v>
      </c>
    </row>
    <row r="696" spans="1:6" x14ac:dyDescent="0.25">
      <c r="A696" t="s">
        <v>67</v>
      </c>
      <c r="B696" t="s">
        <v>77</v>
      </c>
      <c r="C696">
        <v>2016</v>
      </c>
      <c r="D696">
        <v>650</v>
      </c>
      <c r="E696" t="s">
        <v>267</v>
      </c>
      <c r="F696" s="1" t="s">
        <v>278</v>
      </c>
    </row>
    <row r="697" spans="1:6" x14ac:dyDescent="0.25">
      <c r="A697" t="s">
        <v>67</v>
      </c>
      <c r="B697" t="s">
        <v>77</v>
      </c>
      <c r="C697">
        <v>2017</v>
      </c>
      <c r="D697">
        <v>650</v>
      </c>
      <c r="E697" t="s">
        <v>267</v>
      </c>
      <c r="F697" s="1" t="s">
        <v>278</v>
      </c>
    </row>
    <row r="698" spans="1:6" x14ac:dyDescent="0.25">
      <c r="A698" t="s">
        <v>67</v>
      </c>
      <c r="B698" t="s">
        <v>77</v>
      </c>
      <c r="C698">
        <v>2018</v>
      </c>
      <c r="D698">
        <v>650</v>
      </c>
      <c r="E698" t="s">
        <v>267</v>
      </c>
      <c r="F698" s="1" t="s">
        <v>278</v>
      </c>
    </row>
    <row r="699" spans="1:6" x14ac:dyDescent="0.25">
      <c r="A699" t="s">
        <v>67</v>
      </c>
      <c r="B699" t="s">
        <v>77</v>
      </c>
      <c r="C699">
        <v>2019</v>
      </c>
      <c r="D699">
        <v>650</v>
      </c>
      <c r="E699" t="s">
        <v>267</v>
      </c>
      <c r="F699" s="1" t="s">
        <v>278</v>
      </c>
    </row>
    <row r="700" spans="1:6" x14ac:dyDescent="0.25">
      <c r="A700" t="s">
        <v>67</v>
      </c>
      <c r="B700" t="s">
        <v>78</v>
      </c>
      <c r="C700">
        <v>2019</v>
      </c>
      <c r="D700">
        <v>650</v>
      </c>
      <c r="E700" t="s">
        <v>267</v>
      </c>
      <c r="F700" s="1" t="s">
        <v>278</v>
      </c>
    </row>
    <row r="701" spans="1:6" x14ac:dyDescent="0.25">
      <c r="A701" t="s">
        <v>67</v>
      </c>
      <c r="B701" t="s">
        <v>78</v>
      </c>
      <c r="C701">
        <v>2020</v>
      </c>
      <c r="D701">
        <v>650</v>
      </c>
      <c r="E701" t="s">
        <v>267</v>
      </c>
      <c r="F701" s="1" t="s">
        <v>278</v>
      </c>
    </row>
    <row r="702" spans="1:6" x14ac:dyDescent="0.25">
      <c r="A702" t="s">
        <v>67</v>
      </c>
      <c r="B702" t="s">
        <v>78</v>
      </c>
      <c r="C702">
        <v>2021</v>
      </c>
      <c r="D702">
        <v>650</v>
      </c>
      <c r="E702" t="s">
        <v>267</v>
      </c>
      <c r="F702" s="1" t="s">
        <v>278</v>
      </c>
    </row>
    <row r="703" spans="1:6" x14ac:dyDescent="0.25">
      <c r="A703" t="s">
        <v>67</v>
      </c>
      <c r="B703" t="s">
        <v>78</v>
      </c>
      <c r="C703">
        <v>2022</v>
      </c>
      <c r="D703">
        <v>650</v>
      </c>
      <c r="E703" t="s">
        <v>267</v>
      </c>
      <c r="F703" s="1" t="s">
        <v>278</v>
      </c>
    </row>
    <row r="704" spans="1:6" x14ac:dyDescent="0.25">
      <c r="A704" t="s">
        <v>67</v>
      </c>
      <c r="B704" t="s">
        <v>79</v>
      </c>
      <c r="C704">
        <v>2006</v>
      </c>
      <c r="D704">
        <v>1000</v>
      </c>
      <c r="E704" t="s">
        <v>267</v>
      </c>
      <c r="F704" s="1" t="s">
        <v>278</v>
      </c>
    </row>
    <row r="705" spans="1:6" x14ac:dyDescent="0.25">
      <c r="A705" t="s">
        <v>67</v>
      </c>
      <c r="B705" t="s">
        <v>79</v>
      </c>
      <c r="C705">
        <v>2007</v>
      </c>
      <c r="D705">
        <v>1000</v>
      </c>
      <c r="E705" t="s">
        <v>267</v>
      </c>
      <c r="F705" s="1" t="s">
        <v>278</v>
      </c>
    </row>
    <row r="706" spans="1:6" x14ac:dyDescent="0.25">
      <c r="A706" t="s">
        <v>67</v>
      </c>
      <c r="B706" t="s">
        <v>79</v>
      </c>
      <c r="C706">
        <v>2008</v>
      </c>
      <c r="D706">
        <v>1000</v>
      </c>
      <c r="E706" t="s">
        <v>267</v>
      </c>
      <c r="F706" s="1" t="s">
        <v>278</v>
      </c>
    </row>
    <row r="707" spans="1:6" x14ac:dyDescent="0.25">
      <c r="A707" t="s">
        <v>67</v>
      </c>
      <c r="B707" t="s">
        <v>79</v>
      </c>
      <c r="C707">
        <v>2009</v>
      </c>
      <c r="D707">
        <v>1000</v>
      </c>
      <c r="E707" t="s">
        <v>267</v>
      </c>
      <c r="F707" s="1" t="s">
        <v>278</v>
      </c>
    </row>
    <row r="708" spans="1:6" x14ac:dyDescent="0.25">
      <c r="A708" t="s">
        <v>67</v>
      </c>
      <c r="B708" t="s">
        <v>79</v>
      </c>
      <c r="C708">
        <v>2010</v>
      </c>
      <c r="D708">
        <v>1000</v>
      </c>
      <c r="E708" t="s">
        <v>267</v>
      </c>
      <c r="F708" s="1" t="s">
        <v>278</v>
      </c>
    </row>
    <row r="709" spans="1:6" x14ac:dyDescent="0.25">
      <c r="A709" t="s">
        <v>67</v>
      </c>
      <c r="B709" t="s">
        <v>79</v>
      </c>
      <c r="C709">
        <v>2011</v>
      </c>
      <c r="D709">
        <v>1000</v>
      </c>
      <c r="E709" t="s">
        <v>267</v>
      </c>
      <c r="F709" s="1" t="s">
        <v>278</v>
      </c>
    </row>
    <row r="710" spans="1:6" x14ac:dyDescent="0.25">
      <c r="A710" t="s">
        <v>67</v>
      </c>
      <c r="B710" t="s">
        <v>79</v>
      </c>
      <c r="C710">
        <v>2012</v>
      </c>
      <c r="D710">
        <v>1000</v>
      </c>
      <c r="E710" t="s">
        <v>267</v>
      </c>
      <c r="F710" s="1" t="s">
        <v>278</v>
      </c>
    </row>
    <row r="711" spans="1:6" x14ac:dyDescent="0.25">
      <c r="A711" t="s">
        <v>67</v>
      </c>
      <c r="B711" t="s">
        <v>79</v>
      </c>
      <c r="C711">
        <v>2013</v>
      </c>
      <c r="D711">
        <v>1000</v>
      </c>
      <c r="E711" t="s">
        <v>267</v>
      </c>
      <c r="F711" s="1" t="s">
        <v>278</v>
      </c>
    </row>
    <row r="712" spans="1:6" x14ac:dyDescent="0.25">
      <c r="A712" t="s">
        <v>67</v>
      </c>
      <c r="B712" t="s">
        <v>79</v>
      </c>
      <c r="C712">
        <v>2014</v>
      </c>
      <c r="D712">
        <v>1000</v>
      </c>
      <c r="E712" t="s">
        <v>267</v>
      </c>
      <c r="F712" s="1" t="s">
        <v>278</v>
      </c>
    </row>
    <row r="713" spans="1:6" x14ac:dyDescent="0.25">
      <c r="A713" t="s">
        <v>67</v>
      </c>
      <c r="B713" t="s">
        <v>80</v>
      </c>
      <c r="C713">
        <v>2004</v>
      </c>
      <c r="D713">
        <v>600</v>
      </c>
      <c r="E713" t="s">
        <v>267</v>
      </c>
      <c r="F713" s="1" t="s">
        <v>278</v>
      </c>
    </row>
    <row r="714" spans="1:6" x14ac:dyDescent="0.25">
      <c r="A714" t="s">
        <v>67</v>
      </c>
      <c r="B714" t="s">
        <v>80</v>
      </c>
      <c r="C714">
        <v>2005</v>
      </c>
      <c r="D714">
        <v>600</v>
      </c>
      <c r="E714" t="s">
        <v>267</v>
      </c>
      <c r="F714" s="1" t="s">
        <v>278</v>
      </c>
    </row>
    <row r="715" spans="1:6" x14ac:dyDescent="0.25">
      <c r="A715" t="s">
        <v>67</v>
      </c>
      <c r="B715" t="s">
        <v>80</v>
      </c>
      <c r="C715">
        <v>2006</v>
      </c>
      <c r="D715">
        <v>600</v>
      </c>
      <c r="E715" t="s">
        <v>267</v>
      </c>
      <c r="F715" s="1" t="s">
        <v>278</v>
      </c>
    </row>
    <row r="716" spans="1:6" x14ac:dyDescent="0.25">
      <c r="A716" t="s">
        <v>67</v>
      </c>
      <c r="B716" t="s">
        <v>80</v>
      </c>
      <c r="C716">
        <v>2007</v>
      </c>
      <c r="D716">
        <v>600</v>
      </c>
      <c r="E716" t="s">
        <v>267</v>
      </c>
      <c r="F716" s="1" t="s">
        <v>278</v>
      </c>
    </row>
    <row r="717" spans="1:6" x14ac:dyDescent="0.25">
      <c r="A717" t="s">
        <v>67</v>
      </c>
      <c r="B717" t="s">
        <v>80</v>
      </c>
      <c r="C717">
        <v>2008</v>
      </c>
      <c r="D717">
        <v>600</v>
      </c>
      <c r="E717" t="s">
        <v>267</v>
      </c>
      <c r="F717" s="1" t="s">
        <v>278</v>
      </c>
    </row>
    <row r="718" spans="1:6" x14ac:dyDescent="0.25">
      <c r="A718" t="s">
        <v>67</v>
      </c>
      <c r="B718" t="s">
        <v>80</v>
      </c>
      <c r="C718">
        <v>2009</v>
      </c>
      <c r="D718">
        <v>600</v>
      </c>
      <c r="E718" t="s">
        <v>267</v>
      </c>
      <c r="F718" s="1" t="s">
        <v>278</v>
      </c>
    </row>
    <row r="719" spans="1:6" x14ac:dyDescent="0.25">
      <c r="A719" t="s">
        <v>67</v>
      </c>
      <c r="B719" t="s">
        <v>80</v>
      </c>
      <c r="C719">
        <v>2010</v>
      </c>
      <c r="D719">
        <v>600</v>
      </c>
      <c r="E719" t="s">
        <v>267</v>
      </c>
      <c r="F719" s="1" t="s">
        <v>278</v>
      </c>
    </row>
    <row r="720" spans="1:6" x14ac:dyDescent="0.25">
      <c r="A720" t="s">
        <v>67</v>
      </c>
      <c r="B720" t="s">
        <v>80</v>
      </c>
      <c r="C720">
        <v>2011</v>
      </c>
      <c r="D720">
        <v>600</v>
      </c>
      <c r="E720" t="s">
        <v>267</v>
      </c>
      <c r="F720" s="1" t="s">
        <v>278</v>
      </c>
    </row>
    <row r="721" spans="1:6" x14ac:dyDescent="0.25">
      <c r="A721" t="s">
        <v>67</v>
      </c>
      <c r="B721" t="s">
        <v>80</v>
      </c>
      <c r="C721">
        <v>2012</v>
      </c>
      <c r="D721">
        <v>600</v>
      </c>
      <c r="E721" t="s">
        <v>267</v>
      </c>
      <c r="F721" s="1" t="s">
        <v>278</v>
      </c>
    </row>
    <row r="722" spans="1:6" x14ac:dyDescent="0.25">
      <c r="A722" t="s">
        <v>67</v>
      </c>
      <c r="B722" t="s">
        <v>269</v>
      </c>
      <c r="C722">
        <v>1997</v>
      </c>
      <c r="D722">
        <v>1100</v>
      </c>
      <c r="E722" t="s">
        <v>267</v>
      </c>
      <c r="F722" s="1" t="s">
        <v>278</v>
      </c>
    </row>
    <row r="723" spans="1:6" x14ac:dyDescent="0.25">
      <c r="A723" t="s">
        <v>67</v>
      </c>
      <c r="B723" t="s">
        <v>269</v>
      </c>
      <c r="C723">
        <v>1998</v>
      </c>
      <c r="D723">
        <v>1100</v>
      </c>
      <c r="E723" t="s">
        <v>267</v>
      </c>
      <c r="F723" s="1" t="s">
        <v>278</v>
      </c>
    </row>
    <row r="724" spans="1:6" x14ac:dyDescent="0.25">
      <c r="A724" t="s">
        <v>67</v>
      </c>
      <c r="B724" t="s">
        <v>269</v>
      </c>
      <c r="C724">
        <v>1999</v>
      </c>
      <c r="D724">
        <v>1100</v>
      </c>
      <c r="E724" t="s">
        <v>267</v>
      </c>
      <c r="F724" s="1" t="s">
        <v>278</v>
      </c>
    </row>
    <row r="725" spans="1:6" x14ac:dyDescent="0.25">
      <c r="A725" t="s">
        <v>67</v>
      </c>
      <c r="B725" t="s">
        <v>269</v>
      </c>
      <c r="C725">
        <v>2000</v>
      </c>
      <c r="D725">
        <v>1100</v>
      </c>
      <c r="E725" t="s">
        <v>267</v>
      </c>
      <c r="F725" s="1" t="s">
        <v>278</v>
      </c>
    </row>
    <row r="726" spans="1:6" x14ac:dyDescent="0.25">
      <c r="A726" t="s">
        <v>67</v>
      </c>
      <c r="B726" t="s">
        <v>269</v>
      </c>
      <c r="C726">
        <v>2001</v>
      </c>
      <c r="D726">
        <v>1100</v>
      </c>
      <c r="E726" t="s">
        <v>267</v>
      </c>
      <c r="F726" s="1" t="s">
        <v>278</v>
      </c>
    </row>
    <row r="727" spans="1:6" x14ac:dyDescent="0.25">
      <c r="A727" t="s">
        <v>67</v>
      </c>
      <c r="B727" t="s">
        <v>269</v>
      </c>
      <c r="C727">
        <v>2002</v>
      </c>
      <c r="D727">
        <v>1100</v>
      </c>
      <c r="E727" t="s">
        <v>267</v>
      </c>
      <c r="F727" s="1" t="s">
        <v>278</v>
      </c>
    </row>
    <row r="728" spans="1:6" x14ac:dyDescent="0.25">
      <c r="A728" t="s">
        <v>67</v>
      </c>
      <c r="B728" t="s">
        <v>269</v>
      </c>
      <c r="C728">
        <v>2003</v>
      </c>
      <c r="D728">
        <v>1100</v>
      </c>
      <c r="E728" t="s">
        <v>267</v>
      </c>
      <c r="F728" s="1" t="s">
        <v>278</v>
      </c>
    </row>
    <row r="729" spans="1:6" x14ac:dyDescent="0.25">
      <c r="A729" t="s">
        <v>67</v>
      </c>
      <c r="B729" t="s">
        <v>269</v>
      </c>
      <c r="C729">
        <v>2004</v>
      </c>
      <c r="D729">
        <v>1100</v>
      </c>
      <c r="E729" t="s">
        <v>267</v>
      </c>
      <c r="F729" s="1" t="s">
        <v>278</v>
      </c>
    </row>
    <row r="730" spans="1:6" x14ac:dyDescent="0.25">
      <c r="A730" t="s">
        <v>67</v>
      </c>
      <c r="B730" t="s">
        <v>269</v>
      </c>
      <c r="C730">
        <v>2005</v>
      </c>
      <c r="D730">
        <v>1100</v>
      </c>
      <c r="E730" t="s">
        <v>267</v>
      </c>
      <c r="F730" s="1" t="s">
        <v>278</v>
      </c>
    </row>
    <row r="731" spans="1:6" x14ac:dyDescent="0.25">
      <c r="A731" t="s">
        <v>67</v>
      </c>
      <c r="B731" t="s">
        <v>269</v>
      </c>
      <c r="C731">
        <v>2006</v>
      </c>
      <c r="D731">
        <v>1100</v>
      </c>
      <c r="E731" t="s">
        <v>267</v>
      </c>
      <c r="F731" s="1" t="s">
        <v>278</v>
      </c>
    </row>
    <row r="732" spans="1:6" x14ac:dyDescent="0.25">
      <c r="A732" t="s">
        <v>67</v>
      </c>
      <c r="B732" t="s">
        <v>269</v>
      </c>
      <c r="C732">
        <v>2007</v>
      </c>
      <c r="D732">
        <v>1100</v>
      </c>
      <c r="E732" t="s">
        <v>267</v>
      </c>
      <c r="F732" s="1" t="s">
        <v>278</v>
      </c>
    </row>
    <row r="733" spans="1:6" x14ac:dyDescent="0.25">
      <c r="A733" t="s">
        <v>67</v>
      </c>
      <c r="B733" t="s">
        <v>81</v>
      </c>
      <c r="C733">
        <v>2011</v>
      </c>
      <c r="D733">
        <v>600</v>
      </c>
      <c r="E733" t="s">
        <v>267</v>
      </c>
      <c r="F733" s="1" t="s">
        <v>278</v>
      </c>
    </row>
    <row r="734" spans="1:6" x14ac:dyDescent="0.25">
      <c r="A734" t="s">
        <v>67</v>
      </c>
      <c r="B734" t="s">
        <v>81</v>
      </c>
      <c r="C734">
        <v>2012</v>
      </c>
      <c r="D734">
        <v>600</v>
      </c>
      <c r="E734" t="s">
        <v>267</v>
      </c>
      <c r="F734" s="1" t="s">
        <v>278</v>
      </c>
    </row>
    <row r="735" spans="1:6" x14ac:dyDescent="0.25">
      <c r="A735" t="s">
        <v>67</v>
      </c>
      <c r="B735" t="s">
        <v>81</v>
      </c>
      <c r="C735">
        <v>2013</v>
      </c>
      <c r="D735">
        <v>600</v>
      </c>
      <c r="E735" t="s">
        <v>267</v>
      </c>
      <c r="F735" s="1" t="s">
        <v>278</v>
      </c>
    </row>
    <row r="736" spans="1:6" x14ac:dyDescent="0.25">
      <c r="A736" t="s">
        <v>67</v>
      </c>
      <c r="B736" t="s">
        <v>82</v>
      </c>
      <c r="C736">
        <v>2008</v>
      </c>
      <c r="D736">
        <v>1000</v>
      </c>
      <c r="E736" t="s">
        <v>267</v>
      </c>
      <c r="F736" s="1" t="s">
        <v>278</v>
      </c>
    </row>
    <row r="737" spans="1:6" x14ac:dyDescent="0.25">
      <c r="A737" t="s">
        <v>67</v>
      </c>
      <c r="B737" t="s">
        <v>82</v>
      </c>
      <c r="C737">
        <v>2009</v>
      </c>
      <c r="D737">
        <v>1000</v>
      </c>
      <c r="E737" t="s">
        <v>267</v>
      </c>
      <c r="F737" s="1" t="s">
        <v>278</v>
      </c>
    </row>
    <row r="738" spans="1:6" x14ac:dyDescent="0.25">
      <c r="A738" t="s">
        <v>67</v>
      </c>
      <c r="B738" t="s">
        <v>82</v>
      </c>
      <c r="C738">
        <v>2010</v>
      </c>
      <c r="D738">
        <v>1000</v>
      </c>
      <c r="E738" t="s">
        <v>267</v>
      </c>
      <c r="F738" s="1" t="s">
        <v>278</v>
      </c>
    </row>
    <row r="739" spans="1:6" x14ac:dyDescent="0.25">
      <c r="A739" t="s">
        <v>67</v>
      </c>
      <c r="B739" t="s">
        <v>82</v>
      </c>
      <c r="C739">
        <v>2011</v>
      </c>
      <c r="D739">
        <v>1000</v>
      </c>
      <c r="E739" t="s">
        <v>267</v>
      </c>
      <c r="F739" s="1" t="s">
        <v>278</v>
      </c>
    </row>
    <row r="740" spans="1:6" x14ac:dyDescent="0.25">
      <c r="A740" t="s">
        <v>67</v>
      </c>
      <c r="B740" t="s">
        <v>82</v>
      </c>
      <c r="C740">
        <v>2012</v>
      </c>
      <c r="D740">
        <v>1000</v>
      </c>
      <c r="E740" t="s">
        <v>267</v>
      </c>
      <c r="F740" s="1" t="s">
        <v>278</v>
      </c>
    </row>
    <row r="741" spans="1:6" x14ac:dyDescent="0.25">
      <c r="A741" t="s">
        <v>67</v>
      </c>
      <c r="B741" t="s">
        <v>82</v>
      </c>
      <c r="C741">
        <v>2013</v>
      </c>
      <c r="D741">
        <v>1000</v>
      </c>
      <c r="E741" t="s">
        <v>267</v>
      </c>
      <c r="F741" s="1" t="s">
        <v>278</v>
      </c>
    </row>
    <row r="742" spans="1:6" x14ac:dyDescent="0.25">
      <c r="A742" t="s">
        <v>67</v>
      </c>
      <c r="B742" t="s">
        <v>82</v>
      </c>
      <c r="C742">
        <v>2017</v>
      </c>
      <c r="D742">
        <v>1000</v>
      </c>
      <c r="E742" t="s">
        <v>267</v>
      </c>
      <c r="F742" s="1" t="s">
        <v>278</v>
      </c>
    </row>
    <row r="743" spans="1:6" x14ac:dyDescent="0.25">
      <c r="A743" t="s">
        <v>67</v>
      </c>
      <c r="B743" t="s">
        <v>83</v>
      </c>
      <c r="C743">
        <v>2016</v>
      </c>
      <c r="D743">
        <v>500</v>
      </c>
      <c r="E743" t="s">
        <v>267</v>
      </c>
      <c r="F743" s="1" t="s">
        <v>278</v>
      </c>
    </row>
    <row r="744" spans="1:6" x14ac:dyDescent="0.25">
      <c r="A744" t="s">
        <v>67</v>
      </c>
      <c r="B744" t="s">
        <v>83</v>
      </c>
      <c r="C744">
        <v>2017</v>
      </c>
      <c r="D744">
        <v>500</v>
      </c>
      <c r="E744" t="s">
        <v>267</v>
      </c>
      <c r="F744" s="1" t="s">
        <v>278</v>
      </c>
    </row>
    <row r="745" spans="1:6" x14ac:dyDescent="0.25">
      <c r="A745" t="s">
        <v>67</v>
      </c>
      <c r="B745" t="s">
        <v>83</v>
      </c>
      <c r="C745">
        <v>2018</v>
      </c>
      <c r="D745">
        <v>500</v>
      </c>
      <c r="E745" t="s">
        <v>267</v>
      </c>
      <c r="F745" s="1" t="s">
        <v>278</v>
      </c>
    </row>
    <row r="746" spans="1:6" x14ac:dyDescent="0.25">
      <c r="A746" t="s">
        <v>67</v>
      </c>
      <c r="B746" t="s">
        <v>83</v>
      </c>
      <c r="C746">
        <v>2019</v>
      </c>
      <c r="D746">
        <v>500</v>
      </c>
      <c r="E746" t="s">
        <v>267</v>
      </c>
      <c r="F746" s="1" t="s">
        <v>278</v>
      </c>
    </row>
    <row r="747" spans="1:6" x14ac:dyDescent="0.25">
      <c r="A747" t="s">
        <v>67</v>
      </c>
      <c r="B747" t="s">
        <v>83</v>
      </c>
      <c r="C747">
        <v>2020</v>
      </c>
      <c r="D747">
        <v>500</v>
      </c>
      <c r="E747" t="s">
        <v>267</v>
      </c>
      <c r="F747" s="1" t="s">
        <v>278</v>
      </c>
    </row>
    <row r="748" spans="1:6" x14ac:dyDescent="0.25">
      <c r="A748" t="s">
        <v>67</v>
      </c>
      <c r="B748" t="s">
        <v>83</v>
      </c>
      <c r="C748">
        <v>2021</v>
      </c>
      <c r="D748">
        <v>500</v>
      </c>
      <c r="E748" t="s">
        <v>267</v>
      </c>
      <c r="F748" s="1" t="s">
        <v>278</v>
      </c>
    </row>
    <row r="749" spans="1:6" x14ac:dyDescent="0.25">
      <c r="A749" t="s">
        <v>67</v>
      </c>
      <c r="B749" t="s">
        <v>83</v>
      </c>
      <c r="C749">
        <v>2022</v>
      </c>
      <c r="D749">
        <v>500</v>
      </c>
      <c r="E749" t="s">
        <v>267</v>
      </c>
      <c r="F749" s="1" t="s">
        <v>278</v>
      </c>
    </row>
    <row r="750" spans="1:6" x14ac:dyDescent="0.25">
      <c r="A750" t="s">
        <v>67</v>
      </c>
      <c r="B750" t="s">
        <v>83</v>
      </c>
      <c r="C750">
        <v>2023</v>
      </c>
      <c r="D750">
        <v>500</v>
      </c>
      <c r="E750" t="s">
        <v>267</v>
      </c>
      <c r="F750" s="1" t="s">
        <v>278</v>
      </c>
    </row>
    <row r="751" spans="1:6" x14ac:dyDescent="0.25">
      <c r="A751" t="s">
        <v>67</v>
      </c>
      <c r="B751" t="s">
        <v>84</v>
      </c>
      <c r="C751">
        <v>2005</v>
      </c>
      <c r="D751">
        <v>600</v>
      </c>
      <c r="E751" t="s">
        <v>267</v>
      </c>
      <c r="F751" s="1" t="s">
        <v>278</v>
      </c>
    </row>
    <row r="752" spans="1:6" x14ac:dyDescent="0.25">
      <c r="A752" t="s">
        <v>67</v>
      </c>
      <c r="B752" t="s">
        <v>84</v>
      </c>
      <c r="C752">
        <v>2006</v>
      </c>
      <c r="D752">
        <v>600</v>
      </c>
      <c r="E752" t="s">
        <v>267</v>
      </c>
      <c r="F752" s="1" t="s">
        <v>278</v>
      </c>
    </row>
    <row r="753" spans="1:6" x14ac:dyDescent="0.25">
      <c r="A753" t="s">
        <v>67</v>
      </c>
      <c r="B753" t="s">
        <v>84</v>
      </c>
      <c r="C753">
        <v>2007</v>
      </c>
      <c r="D753">
        <v>600</v>
      </c>
      <c r="E753" t="s">
        <v>267</v>
      </c>
      <c r="F753" s="1" t="s">
        <v>278</v>
      </c>
    </row>
    <row r="754" spans="1:6" x14ac:dyDescent="0.25">
      <c r="A754" t="s">
        <v>67</v>
      </c>
      <c r="B754" t="s">
        <v>84</v>
      </c>
      <c r="C754">
        <v>2008</v>
      </c>
      <c r="D754">
        <v>600</v>
      </c>
      <c r="E754" t="s">
        <v>267</v>
      </c>
      <c r="F754" s="1" t="s">
        <v>278</v>
      </c>
    </row>
    <row r="755" spans="1:6" x14ac:dyDescent="0.25">
      <c r="A755" t="s">
        <v>67</v>
      </c>
      <c r="B755" t="s">
        <v>84</v>
      </c>
      <c r="C755">
        <v>2009</v>
      </c>
      <c r="D755">
        <v>600</v>
      </c>
      <c r="E755" t="s">
        <v>267</v>
      </c>
      <c r="F755" s="1" t="s">
        <v>278</v>
      </c>
    </row>
    <row r="756" spans="1:6" x14ac:dyDescent="0.25">
      <c r="A756" t="s">
        <v>67</v>
      </c>
      <c r="B756" t="s">
        <v>85</v>
      </c>
      <c r="C756">
        <v>2017</v>
      </c>
      <c r="D756">
        <v>600</v>
      </c>
      <c r="E756" t="s">
        <v>267</v>
      </c>
      <c r="F756" s="1" t="s">
        <v>278</v>
      </c>
    </row>
    <row r="757" spans="1:6" x14ac:dyDescent="0.25">
      <c r="A757" t="s">
        <v>67</v>
      </c>
      <c r="B757" t="s">
        <v>86</v>
      </c>
      <c r="C757">
        <v>2013</v>
      </c>
      <c r="D757">
        <v>650</v>
      </c>
      <c r="E757" t="s">
        <v>267</v>
      </c>
      <c r="F757" s="1" t="s">
        <v>278</v>
      </c>
    </row>
    <row r="758" spans="1:6" x14ac:dyDescent="0.25">
      <c r="A758" t="s">
        <v>67</v>
      </c>
      <c r="B758" t="s">
        <v>86</v>
      </c>
      <c r="C758">
        <v>2014</v>
      </c>
      <c r="D758">
        <v>650</v>
      </c>
      <c r="E758" t="s">
        <v>267</v>
      </c>
      <c r="F758" s="1" t="s">
        <v>278</v>
      </c>
    </row>
    <row r="759" spans="1:6" x14ac:dyDescent="0.25">
      <c r="A759" t="s">
        <v>67</v>
      </c>
      <c r="B759" t="s">
        <v>86</v>
      </c>
      <c r="C759">
        <v>2015</v>
      </c>
      <c r="D759">
        <v>650</v>
      </c>
      <c r="E759" t="s">
        <v>267</v>
      </c>
      <c r="F759" s="1" t="s">
        <v>278</v>
      </c>
    </row>
    <row r="760" spans="1:6" x14ac:dyDescent="0.25">
      <c r="A760" t="s">
        <v>67</v>
      </c>
      <c r="B760" t="s">
        <v>86</v>
      </c>
      <c r="C760">
        <v>2016</v>
      </c>
      <c r="D760">
        <v>650</v>
      </c>
      <c r="E760" t="s">
        <v>267</v>
      </c>
      <c r="F760" s="1" t="s">
        <v>278</v>
      </c>
    </row>
    <row r="761" spans="1:6" x14ac:dyDescent="0.25">
      <c r="A761" t="s">
        <v>67</v>
      </c>
      <c r="B761" t="s">
        <v>86</v>
      </c>
      <c r="C761">
        <v>2017</v>
      </c>
      <c r="D761">
        <v>650</v>
      </c>
      <c r="E761" t="s">
        <v>267</v>
      </c>
      <c r="F761" s="1" t="s">
        <v>278</v>
      </c>
    </row>
    <row r="762" spans="1:6" x14ac:dyDescent="0.25">
      <c r="A762" t="s">
        <v>67</v>
      </c>
      <c r="B762" t="s">
        <v>86</v>
      </c>
      <c r="C762">
        <v>2018</v>
      </c>
      <c r="D762">
        <v>650</v>
      </c>
      <c r="E762" t="s">
        <v>267</v>
      </c>
      <c r="F762" s="1" t="s">
        <v>278</v>
      </c>
    </row>
    <row r="763" spans="1:6" x14ac:dyDescent="0.25">
      <c r="A763" t="s">
        <v>67</v>
      </c>
      <c r="B763" t="s">
        <v>87</v>
      </c>
      <c r="C763">
        <v>2019</v>
      </c>
      <c r="D763">
        <v>650</v>
      </c>
      <c r="E763" t="s">
        <v>267</v>
      </c>
      <c r="F763" s="1" t="s">
        <v>278</v>
      </c>
    </row>
    <row r="764" spans="1:6" x14ac:dyDescent="0.25">
      <c r="A764" t="s">
        <v>67</v>
      </c>
      <c r="B764" t="s">
        <v>87</v>
      </c>
      <c r="C764">
        <v>2020</v>
      </c>
      <c r="D764">
        <v>650</v>
      </c>
      <c r="E764" t="s">
        <v>267</v>
      </c>
      <c r="F764" s="1" t="s">
        <v>278</v>
      </c>
    </row>
    <row r="765" spans="1:6" x14ac:dyDescent="0.25">
      <c r="A765" t="s">
        <v>67</v>
      </c>
      <c r="B765" t="s">
        <v>87</v>
      </c>
      <c r="C765">
        <v>2021</v>
      </c>
      <c r="D765">
        <v>650</v>
      </c>
      <c r="E765" t="s">
        <v>267</v>
      </c>
      <c r="F765" s="1" t="s">
        <v>278</v>
      </c>
    </row>
    <row r="766" spans="1:6" x14ac:dyDescent="0.25">
      <c r="A766" t="s">
        <v>67</v>
      </c>
      <c r="B766" t="s">
        <v>87</v>
      </c>
      <c r="C766">
        <v>2022</v>
      </c>
      <c r="D766">
        <v>650</v>
      </c>
      <c r="E766" t="s">
        <v>267</v>
      </c>
      <c r="F766" s="1" t="s">
        <v>278</v>
      </c>
    </row>
    <row r="767" spans="1:6" x14ac:dyDescent="0.25">
      <c r="A767" t="s">
        <v>67</v>
      </c>
      <c r="B767" t="s">
        <v>88</v>
      </c>
      <c r="C767">
        <v>2017</v>
      </c>
      <c r="D767">
        <v>500</v>
      </c>
      <c r="E767" t="s">
        <v>267</v>
      </c>
      <c r="F767" s="1" t="s">
        <v>278</v>
      </c>
    </row>
    <row r="768" spans="1:6" x14ac:dyDescent="0.25">
      <c r="A768" t="s">
        <v>67</v>
      </c>
      <c r="B768" t="s">
        <v>88</v>
      </c>
      <c r="C768">
        <v>2018</v>
      </c>
      <c r="D768">
        <v>500</v>
      </c>
      <c r="E768" t="s">
        <v>267</v>
      </c>
      <c r="F768" s="1" t="s">
        <v>278</v>
      </c>
    </row>
    <row r="769" spans="1:6" x14ac:dyDescent="0.25">
      <c r="A769" t="s">
        <v>67</v>
      </c>
      <c r="B769" t="s">
        <v>88</v>
      </c>
      <c r="C769">
        <v>2019</v>
      </c>
      <c r="D769">
        <v>500</v>
      </c>
      <c r="E769" t="s">
        <v>267</v>
      </c>
      <c r="F769" s="1" t="s">
        <v>278</v>
      </c>
    </row>
    <row r="770" spans="1:6" x14ac:dyDescent="0.25">
      <c r="A770" t="s">
        <v>67</v>
      </c>
      <c r="B770" t="s">
        <v>88</v>
      </c>
      <c r="C770">
        <v>2020</v>
      </c>
      <c r="D770">
        <v>500</v>
      </c>
      <c r="E770" t="s">
        <v>267</v>
      </c>
      <c r="F770" s="1" t="s">
        <v>278</v>
      </c>
    </row>
    <row r="771" spans="1:6" x14ac:dyDescent="0.25">
      <c r="A771" t="s">
        <v>67</v>
      </c>
      <c r="B771" t="s">
        <v>88</v>
      </c>
      <c r="C771">
        <v>2021</v>
      </c>
      <c r="D771">
        <v>500</v>
      </c>
      <c r="E771" t="s">
        <v>267</v>
      </c>
      <c r="F771" s="1" t="s">
        <v>278</v>
      </c>
    </row>
    <row r="772" spans="1:6" x14ac:dyDescent="0.25">
      <c r="A772" t="s">
        <v>67</v>
      </c>
      <c r="B772" t="s">
        <v>88</v>
      </c>
      <c r="C772">
        <v>2022</v>
      </c>
      <c r="D772">
        <v>500</v>
      </c>
      <c r="E772" t="s">
        <v>267</v>
      </c>
      <c r="F772" s="1" t="s">
        <v>278</v>
      </c>
    </row>
    <row r="773" spans="1:6" x14ac:dyDescent="0.25">
      <c r="A773" t="s">
        <v>67</v>
      </c>
      <c r="B773" t="s">
        <v>88</v>
      </c>
      <c r="C773">
        <v>2023</v>
      </c>
      <c r="D773">
        <v>500</v>
      </c>
      <c r="E773" t="s">
        <v>267</v>
      </c>
      <c r="F773" s="1" t="s">
        <v>278</v>
      </c>
    </row>
    <row r="774" spans="1:6" x14ac:dyDescent="0.25">
      <c r="A774" t="s">
        <v>67</v>
      </c>
      <c r="B774" t="s">
        <v>89</v>
      </c>
      <c r="C774">
        <v>2012</v>
      </c>
      <c r="D774">
        <v>250</v>
      </c>
      <c r="E774" t="s">
        <v>267</v>
      </c>
      <c r="F774" s="1" t="s">
        <v>278</v>
      </c>
    </row>
    <row r="775" spans="1:6" x14ac:dyDescent="0.25">
      <c r="A775" t="s">
        <v>67</v>
      </c>
      <c r="B775" t="s">
        <v>89</v>
      </c>
      <c r="C775">
        <v>2013</v>
      </c>
      <c r="D775">
        <v>250</v>
      </c>
      <c r="E775" t="s">
        <v>267</v>
      </c>
      <c r="F775" s="1" t="s">
        <v>278</v>
      </c>
    </row>
    <row r="776" spans="1:6" x14ac:dyDescent="0.25">
      <c r="A776" t="s">
        <v>67</v>
      </c>
      <c r="B776" t="s">
        <v>89</v>
      </c>
      <c r="C776">
        <v>2014</v>
      </c>
      <c r="D776">
        <v>250</v>
      </c>
      <c r="E776" t="s">
        <v>267</v>
      </c>
      <c r="F776" s="1" t="s">
        <v>278</v>
      </c>
    </row>
    <row r="777" spans="1:6" x14ac:dyDescent="0.25">
      <c r="A777" t="s">
        <v>67</v>
      </c>
      <c r="B777" t="s">
        <v>89</v>
      </c>
      <c r="C777">
        <v>2015</v>
      </c>
      <c r="D777">
        <v>250</v>
      </c>
      <c r="E777" t="s">
        <v>267</v>
      </c>
      <c r="F777" s="1" t="s">
        <v>278</v>
      </c>
    </row>
    <row r="778" spans="1:6" x14ac:dyDescent="0.25">
      <c r="A778" t="s">
        <v>67</v>
      </c>
      <c r="B778" t="s">
        <v>89</v>
      </c>
      <c r="C778">
        <v>2016</v>
      </c>
      <c r="D778">
        <v>250</v>
      </c>
      <c r="E778" t="s">
        <v>267</v>
      </c>
      <c r="F778" s="1" t="s">
        <v>278</v>
      </c>
    </row>
    <row r="779" spans="1:6" x14ac:dyDescent="0.25">
      <c r="A779" t="s">
        <v>67</v>
      </c>
      <c r="B779" t="s">
        <v>89</v>
      </c>
      <c r="C779">
        <v>2017</v>
      </c>
      <c r="D779">
        <v>250</v>
      </c>
      <c r="E779" t="s">
        <v>267</v>
      </c>
      <c r="F779" s="1" t="s">
        <v>278</v>
      </c>
    </row>
    <row r="780" spans="1:6" x14ac:dyDescent="0.25">
      <c r="A780" t="s">
        <v>67</v>
      </c>
      <c r="B780" t="s">
        <v>90</v>
      </c>
      <c r="C780">
        <v>2012</v>
      </c>
      <c r="D780">
        <v>1200</v>
      </c>
      <c r="E780" t="s">
        <v>267</v>
      </c>
      <c r="F780" s="1" t="s">
        <v>278</v>
      </c>
    </row>
    <row r="781" spans="1:6" x14ac:dyDescent="0.25">
      <c r="A781" t="s">
        <v>67</v>
      </c>
      <c r="B781" t="s">
        <v>90</v>
      </c>
      <c r="C781">
        <v>2013</v>
      </c>
      <c r="D781">
        <v>1200</v>
      </c>
      <c r="E781" t="s">
        <v>267</v>
      </c>
      <c r="F781" s="1" t="s">
        <v>278</v>
      </c>
    </row>
    <row r="782" spans="1:6" x14ac:dyDescent="0.25">
      <c r="A782" t="s">
        <v>67</v>
      </c>
      <c r="B782" t="s">
        <v>90</v>
      </c>
      <c r="C782">
        <v>2014</v>
      </c>
      <c r="D782">
        <v>1200</v>
      </c>
      <c r="E782" t="s">
        <v>267</v>
      </c>
      <c r="F782" s="1" t="s">
        <v>278</v>
      </c>
    </row>
    <row r="783" spans="1:6" x14ac:dyDescent="0.25">
      <c r="A783" t="s">
        <v>67</v>
      </c>
      <c r="B783" t="s">
        <v>90</v>
      </c>
      <c r="C783">
        <v>2015</v>
      </c>
      <c r="D783">
        <v>1200</v>
      </c>
      <c r="E783" t="s">
        <v>267</v>
      </c>
      <c r="F783" s="1" t="s">
        <v>278</v>
      </c>
    </row>
    <row r="784" spans="1:6" x14ac:dyDescent="0.25">
      <c r="A784" t="s">
        <v>67</v>
      </c>
      <c r="B784" t="s">
        <v>91</v>
      </c>
      <c r="C784">
        <v>2007</v>
      </c>
      <c r="D784">
        <v>600</v>
      </c>
      <c r="E784" t="s">
        <v>267</v>
      </c>
      <c r="F784" s="1" t="s">
        <v>278</v>
      </c>
    </row>
    <row r="785" spans="1:6" x14ac:dyDescent="0.25">
      <c r="A785" t="s">
        <v>67</v>
      </c>
      <c r="B785" t="s">
        <v>91</v>
      </c>
      <c r="C785">
        <v>2008</v>
      </c>
      <c r="D785">
        <v>600</v>
      </c>
      <c r="E785" t="s">
        <v>267</v>
      </c>
      <c r="F785" s="1" t="s">
        <v>278</v>
      </c>
    </row>
    <row r="786" spans="1:6" x14ac:dyDescent="0.25">
      <c r="A786" t="s">
        <v>67</v>
      </c>
      <c r="B786" t="s">
        <v>91</v>
      </c>
      <c r="C786">
        <v>2009</v>
      </c>
      <c r="D786">
        <v>600</v>
      </c>
      <c r="E786" t="s">
        <v>267</v>
      </c>
      <c r="F786" s="1" t="s">
        <v>278</v>
      </c>
    </row>
    <row r="787" spans="1:6" x14ac:dyDescent="0.25">
      <c r="A787" t="s">
        <v>67</v>
      </c>
      <c r="B787" t="s">
        <v>91</v>
      </c>
      <c r="C787">
        <v>2010</v>
      </c>
      <c r="D787">
        <v>600</v>
      </c>
      <c r="E787" t="s">
        <v>267</v>
      </c>
      <c r="F787" s="1" t="s">
        <v>278</v>
      </c>
    </row>
    <row r="788" spans="1:6" x14ac:dyDescent="0.25">
      <c r="A788" t="s">
        <v>67</v>
      </c>
      <c r="B788" t="s">
        <v>91</v>
      </c>
      <c r="C788">
        <v>2011</v>
      </c>
      <c r="D788">
        <v>600</v>
      </c>
      <c r="E788" t="s">
        <v>267</v>
      </c>
      <c r="F788" s="1" t="s">
        <v>278</v>
      </c>
    </row>
    <row r="789" spans="1:6" x14ac:dyDescent="0.25">
      <c r="A789" t="s">
        <v>67</v>
      </c>
      <c r="B789" t="s">
        <v>91</v>
      </c>
      <c r="C789">
        <v>2012</v>
      </c>
      <c r="D789">
        <v>600</v>
      </c>
      <c r="E789" t="s">
        <v>267</v>
      </c>
      <c r="F789" s="1" t="s">
        <v>278</v>
      </c>
    </row>
    <row r="790" spans="1:6" x14ac:dyDescent="0.25">
      <c r="A790" t="s">
        <v>67</v>
      </c>
      <c r="B790" t="s">
        <v>91</v>
      </c>
      <c r="C790">
        <v>2013</v>
      </c>
      <c r="D790">
        <v>600</v>
      </c>
      <c r="E790" t="s">
        <v>267</v>
      </c>
      <c r="F790" s="1" t="s">
        <v>278</v>
      </c>
    </row>
    <row r="791" spans="1:6" x14ac:dyDescent="0.25">
      <c r="A791" t="s">
        <v>67</v>
      </c>
      <c r="B791" t="s">
        <v>234</v>
      </c>
      <c r="C791">
        <v>2021</v>
      </c>
      <c r="D791">
        <v>863</v>
      </c>
      <c r="E791" t="s">
        <v>267</v>
      </c>
      <c r="F791" s="1" t="s">
        <v>278</v>
      </c>
    </row>
    <row r="792" spans="1:6" x14ac:dyDescent="0.25">
      <c r="A792" t="s">
        <v>67</v>
      </c>
      <c r="B792" t="s">
        <v>234</v>
      </c>
      <c r="C792">
        <v>2022</v>
      </c>
      <c r="D792">
        <v>863</v>
      </c>
      <c r="E792" t="s">
        <v>267</v>
      </c>
      <c r="F792" s="1" t="s">
        <v>278</v>
      </c>
    </row>
    <row r="793" spans="1:6" x14ac:dyDescent="0.25">
      <c r="A793" t="s">
        <v>67</v>
      </c>
      <c r="B793" t="s">
        <v>234</v>
      </c>
      <c r="C793">
        <v>2023</v>
      </c>
      <c r="D793">
        <v>863</v>
      </c>
      <c r="E793" t="s">
        <v>267</v>
      </c>
      <c r="F793" s="1" t="s">
        <v>278</v>
      </c>
    </row>
    <row r="794" spans="1:6" x14ac:dyDescent="0.25">
      <c r="A794" t="s">
        <v>67</v>
      </c>
      <c r="B794" t="s">
        <v>92</v>
      </c>
      <c r="C794">
        <v>2008</v>
      </c>
      <c r="D794">
        <v>700</v>
      </c>
      <c r="E794" t="s">
        <v>267</v>
      </c>
      <c r="F794" s="1" t="s">
        <v>278</v>
      </c>
    </row>
    <row r="795" spans="1:6" x14ac:dyDescent="0.25">
      <c r="A795" t="s">
        <v>67</v>
      </c>
      <c r="B795" t="s">
        <v>92</v>
      </c>
      <c r="C795">
        <v>2009</v>
      </c>
      <c r="D795">
        <v>700</v>
      </c>
      <c r="E795" t="s">
        <v>267</v>
      </c>
      <c r="F795" s="1" t="s">
        <v>278</v>
      </c>
    </row>
    <row r="796" spans="1:6" x14ac:dyDescent="0.25">
      <c r="A796" t="s">
        <v>67</v>
      </c>
      <c r="B796" t="s">
        <v>92</v>
      </c>
      <c r="C796">
        <v>2010</v>
      </c>
      <c r="D796">
        <v>700</v>
      </c>
      <c r="E796" t="s">
        <v>267</v>
      </c>
      <c r="F796" s="1" t="s">
        <v>278</v>
      </c>
    </row>
    <row r="797" spans="1:6" x14ac:dyDescent="0.25">
      <c r="A797" t="s">
        <v>67</v>
      </c>
      <c r="B797" t="s">
        <v>92</v>
      </c>
      <c r="C797">
        <v>2011</v>
      </c>
      <c r="D797">
        <v>700</v>
      </c>
      <c r="E797" t="s">
        <v>267</v>
      </c>
      <c r="F797" s="1" t="s">
        <v>278</v>
      </c>
    </row>
    <row r="798" spans="1:6" x14ac:dyDescent="0.25">
      <c r="A798" t="s">
        <v>67</v>
      </c>
      <c r="B798" t="s">
        <v>92</v>
      </c>
      <c r="C798">
        <v>2012</v>
      </c>
      <c r="D798">
        <v>700</v>
      </c>
      <c r="E798" t="s">
        <v>267</v>
      </c>
      <c r="F798" s="1" t="s">
        <v>278</v>
      </c>
    </row>
    <row r="799" spans="1:6" x14ac:dyDescent="0.25">
      <c r="A799" t="s">
        <v>67</v>
      </c>
      <c r="B799" t="s">
        <v>92</v>
      </c>
      <c r="C799">
        <v>2013</v>
      </c>
      <c r="D799">
        <v>700</v>
      </c>
      <c r="E799" t="s">
        <v>267</v>
      </c>
      <c r="F799" s="1" t="s">
        <v>278</v>
      </c>
    </row>
    <row r="800" spans="1:6" x14ac:dyDescent="0.25">
      <c r="A800" t="s">
        <v>67</v>
      </c>
      <c r="B800" t="s">
        <v>93</v>
      </c>
      <c r="C800">
        <v>2002</v>
      </c>
      <c r="D800">
        <v>800</v>
      </c>
      <c r="E800" t="s">
        <v>267</v>
      </c>
      <c r="F800" s="1" t="s">
        <v>278</v>
      </c>
    </row>
    <row r="801" spans="1:6" x14ac:dyDescent="0.25">
      <c r="A801" t="s">
        <v>67</v>
      </c>
      <c r="B801" t="s">
        <v>93</v>
      </c>
      <c r="C801">
        <v>2003</v>
      </c>
      <c r="D801">
        <v>800</v>
      </c>
      <c r="E801" t="s">
        <v>267</v>
      </c>
      <c r="F801" s="1" t="s">
        <v>278</v>
      </c>
    </row>
    <row r="802" spans="1:6" x14ac:dyDescent="0.25">
      <c r="A802" t="s">
        <v>67</v>
      </c>
      <c r="B802" t="s">
        <v>93</v>
      </c>
      <c r="C802">
        <v>2004</v>
      </c>
      <c r="D802">
        <v>800</v>
      </c>
      <c r="E802" t="s">
        <v>267</v>
      </c>
      <c r="F802" s="1" t="s">
        <v>278</v>
      </c>
    </row>
    <row r="803" spans="1:6" x14ac:dyDescent="0.25">
      <c r="A803" t="s">
        <v>67</v>
      </c>
      <c r="B803" t="s">
        <v>93</v>
      </c>
      <c r="C803">
        <v>2005</v>
      </c>
      <c r="D803">
        <v>800</v>
      </c>
      <c r="E803" t="s">
        <v>267</v>
      </c>
      <c r="F803" s="1" t="s">
        <v>278</v>
      </c>
    </row>
    <row r="804" spans="1:6" x14ac:dyDescent="0.25">
      <c r="A804" t="s">
        <v>67</v>
      </c>
      <c r="B804" t="s">
        <v>94</v>
      </c>
      <c r="C804">
        <v>2014</v>
      </c>
      <c r="D804">
        <v>800</v>
      </c>
      <c r="E804" t="s">
        <v>267</v>
      </c>
      <c r="F804" s="1" t="s">
        <v>278</v>
      </c>
    </row>
    <row r="805" spans="1:6" x14ac:dyDescent="0.25">
      <c r="A805" t="s">
        <v>67</v>
      </c>
      <c r="B805" t="s">
        <v>94</v>
      </c>
      <c r="C805">
        <v>2015</v>
      </c>
      <c r="D805">
        <v>800</v>
      </c>
      <c r="E805" t="s">
        <v>267</v>
      </c>
      <c r="F805" s="1" t="s">
        <v>278</v>
      </c>
    </row>
    <row r="806" spans="1:6" x14ac:dyDescent="0.25">
      <c r="A806" t="s">
        <v>67</v>
      </c>
      <c r="B806" t="s">
        <v>94</v>
      </c>
      <c r="C806">
        <v>2016</v>
      </c>
      <c r="D806">
        <v>800</v>
      </c>
      <c r="E806" t="s">
        <v>267</v>
      </c>
      <c r="F806" s="1" t="s">
        <v>278</v>
      </c>
    </row>
    <row r="807" spans="1:6" x14ac:dyDescent="0.25">
      <c r="A807" t="s">
        <v>67</v>
      </c>
      <c r="B807" t="s">
        <v>94</v>
      </c>
      <c r="C807">
        <v>2017</v>
      </c>
      <c r="D807">
        <v>800</v>
      </c>
      <c r="E807" t="s">
        <v>267</v>
      </c>
      <c r="F807" s="1" t="s">
        <v>278</v>
      </c>
    </row>
    <row r="808" spans="1:6" x14ac:dyDescent="0.25">
      <c r="A808" t="s">
        <v>67</v>
      </c>
      <c r="B808" t="s">
        <v>95</v>
      </c>
      <c r="C808">
        <v>2012</v>
      </c>
      <c r="D808">
        <v>1200</v>
      </c>
      <c r="E808" t="s">
        <v>267</v>
      </c>
      <c r="F808" s="1" t="s">
        <v>278</v>
      </c>
    </row>
    <row r="809" spans="1:6" x14ac:dyDescent="0.25">
      <c r="A809" t="s">
        <v>67</v>
      </c>
      <c r="B809" t="s">
        <v>95</v>
      </c>
      <c r="C809">
        <v>2013</v>
      </c>
      <c r="D809">
        <v>1200</v>
      </c>
      <c r="E809" t="s">
        <v>267</v>
      </c>
      <c r="F809" s="1" t="s">
        <v>278</v>
      </c>
    </row>
    <row r="810" spans="1:6" x14ac:dyDescent="0.25">
      <c r="A810" t="s">
        <v>67</v>
      </c>
      <c r="B810" t="s">
        <v>95</v>
      </c>
      <c r="C810">
        <v>2014</v>
      </c>
      <c r="D810">
        <v>1200</v>
      </c>
      <c r="E810" t="s">
        <v>267</v>
      </c>
      <c r="F810" s="1" t="s">
        <v>278</v>
      </c>
    </row>
    <row r="811" spans="1:6" x14ac:dyDescent="0.25">
      <c r="A811" t="s">
        <v>67</v>
      </c>
      <c r="B811" t="s">
        <v>95</v>
      </c>
      <c r="C811">
        <v>2015</v>
      </c>
      <c r="D811">
        <v>1200</v>
      </c>
      <c r="E811" t="s">
        <v>267</v>
      </c>
      <c r="F811" s="1" t="s">
        <v>278</v>
      </c>
    </row>
    <row r="812" spans="1:6" x14ac:dyDescent="0.25">
      <c r="A812" t="s">
        <v>67</v>
      </c>
      <c r="B812" t="s">
        <v>95</v>
      </c>
      <c r="C812">
        <v>2016</v>
      </c>
      <c r="D812">
        <v>1200</v>
      </c>
      <c r="E812" t="s">
        <v>267</v>
      </c>
      <c r="F812" s="1" t="s">
        <v>278</v>
      </c>
    </row>
    <row r="813" spans="1:6" x14ac:dyDescent="0.25">
      <c r="A813" t="s">
        <v>67</v>
      </c>
      <c r="B813" t="s">
        <v>95</v>
      </c>
      <c r="C813">
        <v>2017</v>
      </c>
      <c r="D813">
        <v>1200</v>
      </c>
      <c r="E813" t="s">
        <v>267</v>
      </c>
      <c r="F813" s="1" t="s">
        <v>278</v>
      </c>
    </row>
    <row r="814" spans="1:6" x14ac:dyDescent="0.25">
      <c r="A814" t="s">
        <v>67</v>
      </c>
      <c r="B814" t="s">
        <v>95</v>
      </c>
      <c r="C814">
        <v>2018</v>
      </c>
      <c r="D814">
        <v>1200</v>
      </c>
      <c r="E814" t="s">
        <v>267</v>
      </c>
      <c r="F814" s="1" t="s">
        <v>278</v>
      </c>
    </row>
    <row r="815" spans="1:6" x14ac:dyDescent="0.25">
      <c r="A815" t="s">
        <v>67</v>
      </c>
      <c r="B815" t="s">
        <v>95</v>
      </c>
      <c r="C815">
        <v>2019</v>
      </c>
      <c r="D815">
        <v>1200</v>
      </c>
      <c r="E815" t="s">
        <v>267</v>
      </c>
      <c r="F815" s="1" t="s">
        <v>278</v>
      </c>
    </row>
    <row r="816" spans="1:6" x14ac:dyDescent="0.25">
      <c r="A816" t="s">
        <v>67</v>
      </c>
      <c r="B816" t="s">
        <v>95</v>
      </c>
      <c r="C816">
        <v>2020</v>
      </c>
      <c r="D816">
        <v>1200</v>
      </c>
      <c r="E816" t="s">
        <v>267</v>
      </c>
      <c r="F816" s="1" t="s">
        <v>278</v>
      </c>
    </row>
    <row r="817" spans="1:6" x14ac:dyDescent="0.25">
      <c r="A817" t="s">
        <v>67</v>
      </c>
      <c r="B817" t="s">
        <v>95</v>
      </c>
      <c r="C817">
        <v>2021</v>
      </c>
      <c r="D817">
        <v>1200</v>
      </c>
      <c r="E817" t="s">
        <v>267</v>
      </c>
      <c r="F817" s="1" t="s">
        <v>278</v>
      </c>
    </row>
    <row r="818" spans="1:6" x14ac:dyDescent="0.25">
      <c r="A818" t="s">
        <v>67</v>
      </c>
      <c r="B818" t="s">
        <v>95</v>
      </c>
      <c r="C818">
        <v>2022</v>
      </c>
      <c r="D818">
        <v>1200</v>
      </c>
      <c r="E818" t="s">
        <v>267</v>
      </c>
      <c r="F818" s="1" t="s">
        <v>278</v>
      </c>
    </row>
    <row r="819" spans="1:6" x14ac:dyDescent="0.25">
      <c r="A819" t="s">
        <v>96</v>
      </c>
      <c r="B819" t="s">
        <v>97</v>
      </c>
      <c r="C819">
        <v>2005</v>
      </c>
      <c r="D819">
        <v>600</v>
      </c>
      <c r="E819" t="s">
        <v>266</v>
      </c>
      <c r="F819" s="1" t="s">
        <v>278</v>
      </c>
    </row>
    <row r="820" spans="1:6" hidden="1" x14ac:dyDescent="0.25">
      <c r="A820" t="s">
        <v>96</v>
      </c>
      <c r="B820" t="s">
        <v>97</v>
      </c>
      <c r="C820">
        <v>2005</v>
      </c>
      <c r="D820">
        <v>600</v>
      </c>
      <c r="E820" t="s">
        <v>98</v>
      </c>
      <c r="F820" s="1" t="str">
        <f>VLOOKUP(Consulta1[[#This Row],[ref_shadID]],[1]SHAD_products!$A:$E,5,0)</f>
        <v>PIN SYSTEM KAWASAKI KW1</v>
      </c>
    </row>
    <row r="821" spans="1:6" x14ac:dyDescent="0.25">
      <c r="A821" t="s">
        <v>96</v>
      </c>
      <c r="B821" t="s">
        <v>97</v>
      </c>
      <c r="C821">
        <v>2006</v>
      </c>
      <c r="D821">
        <v>600</v>
      </c>
      <c r="E821" t="s">
        <v>266</v>
      </c>
      <c r="F821" s="1" t="s">
        <v>278</v>
      </c>
    </row>
    <row r="822" spans="1:6" hidden="1" x14ac:dyDescent="0.25">
      <c r="A822" t="s">
        <v>96</v>
      </c>
      <c r="B822" t="s">
        <v>97</v>
      </c>
      <c r="C822">
        <v>2006</v>
      </c>
      <c r="D822">
        <v>600</v>
      </c>
      <c r="E822" t="s">
        <v>98</v>
      </c>
      <c r="F822" s="1" t="str">
        <f>VLOOKUP(Consulta1[[#This Row],[ref_shadID]],[1]SHAD_products!$A:$E,5,0)</f>
        <v>PIN SYSTEM KAWASAKI KW1</v>
      </c>
    </row>
    <row r="823" spans="1:6" x14ac:dyDescent="0.25">
      <c r="A823" t="s">
        <v>96</v>
      </c>
      <c r="B823" t="s">
        <v>97</v>
      </c>
      <c r="C823">
        <v>2007</v>
      </c>
      <c r="D823">
        <v>600</v>
      </c>
      <c r="E823" t="s">
        <v>266</v>
      </c>
      <c r="F823" s="1" t="s">
        <v>278</v>
      </c>
    </row>
    <row r="824" spans="1:6" hidden="1" x14ac:dyDescent="0.25">
      <c r="A824" t="s">
        <v>96</v>
      </c>
      <c r="B824" t="s">
        <v>97</v>
      </c>
      <c r="C824">
        <v>2007</v>
      </c>
      <c r="D824">
        <v>600</v>
      </c>
      <c r="E824" t="s">
        <v>98</v>
      </c>
      <c r="F824" s="1" t="str">
        <f>VLOOKUP(Consulta1[[#This Row],[ref_shadID]],[1]SHAD_products!$A:$E,5,0)</f>
        <v>PIN SYSTEM KAWASAKI KW1</v>
      </c>
    </row>
    <row r="825" spans="1:6" x14ac:dyDescent="0.25">
      <c r="A825" t="s">
        <v>96</v>
      </c>
      <c r="B825" t="s">
        <v>97</v>
      </c>
      <c r="C825">
        <v>2008</v>
      </c>
      <c r="D825">
        <v>600</v>
      </c>
      <c r="E825" t="s">
        <v>266</v>
      </c>
      <c r="F825" s="1" t="s">
        <v>278</v>
      </c>
    </row>
    <row r="826" spans="1:6" hidden="1" x14ac:dyDescent="0.25">
      <c r="A826" t="s">
        <v>96</v>
      </c>
      <c r="B826" t="s">
        <v>97</v>
      </c>
      <c r="C826">
        <v>2008</v>
      </c>
      <c r="D826">
        <v>600</v>
      </c>
      <c r="E826" t="s">
        <v>98</v>
      </c>
      <c r="F826" s="1" t="str">
        <f>VLOOKUP(Consulta1[[#This Row],[ref_shadID]],[1]SHAD_products!$A:$E,5,0)</f>
        <v>PIN SYSTEM KAWASAKI KW1</v>
      </c>
    </row>
    <row r="827" spans="1:6" x14ac:dyDescent="0.25">
      <c r="A827" t="s">
        <v>96</v>
      </c>
      <c r="B827" t="s">
        <v>97</v>
      </c>
      <c r="C827">
        <v>2009</v>
      </c>
      <c r="D827">
        <v>600</v>
      </c>
      <c r="E827" t="s">
        <v>266</v>
      </c>
      <c r="F827" s="1" t="s">
        <v>278</v>
      </c>
    </row>
    <row r="828" spans="1:6" hidden="1" x14ac:dyDescent="0.25">
      <c r="A828" t="s">
        <v>96</v>
      </c>
      <c r="B828" t="s">
        <v>97</v>
      </c>
      <c r="C828">
        <v>2009</v>
      </c>
      <c r="D828">
        <v>600</v>
      </c>
      <c r="E828" t="s">
        <v>98</v>
      </c>
      <c r="F828" s="1" t="str">
        <f>VLOOKUP(Consulta1[[#This Row],[ref_shadID]],[1]SHAD_products!$A:$E,5,0)</f>
        <v>PIN SYSTEM KAWASAKI KW1</v>
      </c>
    </row>
    <row r="829" spans="1:6" x14ac:dyDescent="0.25">
      <c r="A829" t="s">
        <v>96</v>
      </c>
      <c r="B829" t="s">
        <v>97</v>
      </c>
      <c r="C829">
        <v>2010</v>
      </c>
      <c r="D829">
        <v>600</v>
      </c>
      <c r="E829" t="s">
        <v>266</v>
      </c>
      <c r="F829" s="1" t="s">
        <v>278</v>
      </c>
    </row>
    <row r="830" spans="1:6" hidden="1" x14ac:dyDescent="0.25">
      <c r="A830" t="s">
        <v>96</v>
      </c>
      <c r="B830" t="s">
        <v>97</v>
      </c>
      <c r="C830">
        <v>2010</v>
      </c>
      <c r="D830">
        <v>600</v>
      </c>
      <c r="E830" t="s">
        <v>98</v>
      </c>
      <c r="F830" s="1" t="str">
        <f>VLOOKUP(Consulta1[[#This Row],[ref_shadID]],[1]SHAD_products!$A:$E,5,0)</f>
        <v>PIN SYSTEM KAWASAKI KW1</v>
      </c>
    </row>
    <row r="831" spans="1:6" x14ac:dyDescent="0.25">
      <c r="A831" t="s">
        <v>96</v>
      </c>
      <c r="B831" t="s">
        <v>97</v>
      </c>
      <c r="C831">
        <v>2011</v>
      </c>
      <c r="D831">
        <v>600</v>
      </c>
      <c r="E831" t="s">
        <v>266</v>
      </c>
      <c r="F831" s="1" t="s">
        <v>278</v>
      </c>
    </row>
    <row r="832" spans="1:6" hidden="1" x14ac:dyDescent="0.25">
      <c r="A832" t="s">
        <v>96</v>
      </c>
      <c r="B832" t="s">
        <v>97</v>
      </c>
      <c r="C832">
        <v>2011</v>
      </c>
      <c r="D832">
        <v>600</v>
      </c>
      <c r="E832" t="s">
        <v>98</v>
      </c>
      <c r="F832" s="1" t="str">
        <f>VLOOKUP(Consulta1[[#This Row],[ref_shadID]],[1]SHAD_products!$A:$E,5,0)</f>
        <v>PIN SYSTEM KAWASAKI KW1</v>
      </c>
    </row>
    <row r="833" spans="1:6" x14ac:dyDescent="0.25">
      <c r="A833" t="s">
        <v>96</v>
      </c>
      <c r="B833" t="s">
        <v>97</v>
      </c>
      <c r="C833">
        <v>2012</v>
      </c>
      <c r="D833">
        <v>600</v>
      </c>
      <c r="E833" t="s">
        <v>266</v>
      </c>
      <c r="F833" s="1" t="s">
        <v>278</v>
      </c>
    </row>
    <row r="834" spans="1:6" x14ac:dyDescent="0.25">
      <c r="A834" t="s">
        <v>96</v>
      </c>
      <c r="B834" t="s">
        <v>97</v>
      </c>
      <c r="C834">
        <v>2013</v>
      </c>
      <c r="D834">
        <v>600</v>
      </c>
      <c r="E834" t="s">
        <v>266</v>
      </c>
      <c r="F834" s="1" t="s">
        <v>278</v>
      </c>
    </row>
    <row r="835" spans="1:6" x14ac:dyDescent="0.25">
      <c r="A835" t="s">
        <v>96</v>
      </c>
      <c r="B835" t="s">
        <v>97</v>
      </c>
      <c r="C835">
        <v>2014</v>
      </c>
      <c r="D835">
        <v>600</v>
      </c>
      <c r="E835" t="s">
        <v>266</v>
      </c>
      <c r="F835" s="1" t="s">
        <v>278</v>
      </c>
    </row>
    <row r="836" spans="1:6" x14ac:dyDescent="0.25">
      <c r="A836" t="s">
        <v>96</v>
      </c>
      <c r="B836" t="s">
        <v>97</v>
      </c>
      <c r="C836">
        <v>2015</v>
      </c>
      <c r="D836">
        <v>600</v>
      </c>
      <c r="E836" t="s">
        <v>266</v>
      </c>
      <c r="F836" s="1" t="s">
        <v>278</v>
      </c>
    </row>
    <row r="837" spans="1:6" x14ac:dyDescent="0.25">
      <c r="A837" t="s">
        <v>96</v>
      </c>
      <c r="B837" t="s">
        <v>97</v>
      </c>
      <c r="C837">
        <v>2016</v>
      </c>
      <c r="D837">
        <v>600</v>
      </c>
      <c r="E837" t="s">
        <v>266</v>
      </c>
      <c r="F837" s="1" t="s">
        <v>278</v>
      </c>
    </row>
    <row r="838" spans="1:6" x14ac:dyDescent="0.25">
      <c r="A838" t="s">
        <v>96</v>
      </c>
      <c r="B838" t="s">
        <v>97</v>
      </c>
      <c r="C838">
        <v>2017</v>
      </c>
      <c r="D838">
        <v>600</v>
      </c>
      <c r="E838" t="s">
        <v>266</v>
      </c>
      <c r="F838" s="1" t="s">
        <v>278</v>
      </c>
    </row>
    <row r="839" spans="1:6" x14ac:dyDescent="0.25">
      <c r="A839" t="s">
        <v>96</v>
      </c>
      <c r="B839" t="s">
        <v>99</v>
      </c>
      <c r="C839">
        <v>2007</v>
      </c>
      <c r="D839">
        <v>1400</v>
      </c>
      <c r="E839" t="s">
        <v>266</v>
      </c>
      <c r="F839" s="1" t="s">
        <v>278</v>
      </c>
    </row>
    <row r="840" spans="1:6" hidden="1" x14ac:dyDescent="0.25">
      <c r="A840" t="s">
        <v>96</v>
      </c>
      <c r="B840" t="s">
        <v>99</v>
      </c>
      <c r="C840">
        <v>2007</v>
      </c>
      <c r="D840">
        <v>1400</v>
      </c>
      <c r="E840" t="s">
        <v>98</v>
      </c>
      <c r="F840" s="1" t="str">
        <f>VLOOKUP(Consulta1[[#This Row],[ref_shadID]],[1]SHAD_products!$A:$E,5,0)</f>
        <v>PIN SYSTEM KAWASAKI KW1</v>
      </c>
    </row>
    <row r="841" spans="1:6" x14ac:dyDescent="0.25">
      <c r="A841" t="s">
        <v>96</v>
      </c>
      <c r="B841" t="s">
        <v>99</v>
      </c>
      <c r="C841">
        <v>2008</v>
      </c>
      <c r="D841">
        <v>1400</v>
      </c>
      <c r="E841" t="s">
        <v>266</v>
      </c>
      <c r="F841" s="1" t="s">
        <v>278</v>
      </c>
    </row>
    <row r="842" spans="1:6" hidden="1" x14ac:dyDescent="0.25">
      <c r="A842" t="s">
        <v>96</v>
      </c>
      <c r="B842" t="s">
        <v>99</v>
      </c>
      <c r="C842">
        <v>2008</v>
      </c>
      <c r="D842">
        <v>1400</v>
      </c>
      <c r="E842" t="s">
        <v>98</v>
      </c>
      <c r="F842" s="1" t="str">
        <f>VLOOKUP(Consulta1[[#This Row],[ref_shadID]],[1]SHAD_products!$A:$E,5,0)</f>
        <v>PIN SYSTEM KAWASAKI KW1</v>
      </c>
    </row>
    <row r="843" spans="1:6" x14ac:dyDescent="0.25">
      <c r="A843" t="s">
        <v>96</v>
      </c>
      <c r="B843" t="s">
        <v>99</v>
      </c>
      <c r="C843">
        <v>2009</v>
      </c>
      <c r="D843">
        <v>1400</v>
      </c>
      <c r="E843" t="s">
        <v>266</v>
      </c>
      <c r="F843" s="1" t="s">
        <v>278</v>
      </c>
    </row>
    <row r="844" spans="1:6" hidden="1" x14ac:dyDescent="0.25">
      <c r="A844" t="s">
        <v>96</v>
      </c>
      <c r="B844" t="s">
        <v>99</v>
      </c>
      <c r="C844">
        <v>2009</v>
      </c>
      <c r="D844">
        <v>1400</v>
      </c>
      <c r="E844" t="s">
        <v>98</v>
      </c>
      <c r="F844" s="1" t="str">
        <f>VLOOKUP(Consulta1[[#This Row],[ref_shadID]],[1]SHAD_products!$A:$E,5,0)</f>
        <v>PIN SYSTEM KAWASAKI KW1</v>
      </c>
    </row>
    <row r="845" spans="1:6" x14ac:dyDescent="0.25">
      <c r="A845" t="s">
        <v>96</v>
      </c>
      <c r="B845" t="s">
        <v>99</v>
      </c>
      <c r="C845">
        <v>2010</v>
      </c>
      <c r="D845">
        <v>1400</v>
      </c>
      <c r="E845" t="s">
        <v>266</v>
      </c>
      <c r="F845" s="1" t="s">
        <v>278</v>
      </c>
    </row>
    <row r="846" spans="1:6" hidden="1" x14ac:dyDescent="0.25">
      <c r="A846" t="s">
        <v>96</v>
      </c>
      <c r="B846" t="s">
        <v>99</v>
      </c>
      <c r="C846">
        <v>2010</v>
      </c>
      <c r="D846">
        <v>1400</v>
      </c>
      <c r="E846" t="s">
        <v>98</v>
      </c>
      <c r="F846" s="1" t="str">
        <f>VLOOKUP(Consulta1[[#This Row],[ref_shadID]],[1]SHAD_products!$A:$E,5,0)</f>
        <v>PIN SYSTEM KAWASAKI KW1</v>
      </c>
    </row>
    <row r="847" spans="1:6" x14ac:dyDescent="0.25">
      <c r="A847" t="s">
        <v>96</v>
      </c>
      <c r="B847" t="s">
        <v>99</v>
      </c>
      <c r="C847">
        <v>2011</v>
      </c>
      <c r="D847">
        <v>1400</v>
      </c>
      <c r="E847" t="s">
        <v>266</v>
      </c>
      <c r="F847" s="1" t="s">
        <v>278</v>
      </c>
    </row>
    <row r="848" spans="1:6" hidden="1" x14ac:dyDescent="0.25">
      <c r="A848" t="s">
        <v>96</v>
      </c>
      <c r="B848" t="s">
        <v>99</v>
      </c>
      <c r="C848">
        <v>2011</v>
      </c>
      <c r="D848">
        <v>1400</v>
      </c>
      <c r="E848" t="s">
        <v>98</v>
      </c>
      <c r="F848" s="1" t="str">
        <f>VLOOKUP(Consulta1[[#This Row],[ref_shadID]],[1]SHAD_products!$A:$E,5,0)</f>
        <v>PIN SYSTEM KAWASAKI KW1</v>
      </c>
    </row>
    <row r="849" spans="1:6" x14ac:dyDescent="0.25">
      <c r="A849" t="s">
        <v>96</v>
      </c>
      <c r="B849" t="s">
        <v>99</v>
      </c>
      <c r="C849">
        <v>2012</v>
      </c>
      <c r="D849">
        <v>1400</v>
      </c>
      <c r="E849" t="s">
        <v>266</v>
      </c>
      <c r="F849" s="1" t="s">
        <v>278</v>
      </c>
    </row>
    <row r="850" spans="1:6" hidden="1" x14ac:dyDescent="0.25">
      <c r="A850" t="s">
        <v>96</v>
      </c>
      <c r="B850" t="s">
        <v>99</v>
      </c>
      <c r="C850">
        <v>2012</v>
      </c>
      <c r="D850">
        <v>1400</v>
      </c>
      <c r="E850" t="s">
        <v>98</v>
      </c>
      <c r="F850" s="1" t="str">
        <f>VLOOKUP(Consulta1[[#This Row],[ref_shadID]],[1]SHAD_products!$A:$E,5,0)</f>
        <v>PIN SYSTEM KAWASAKI KW1</v>
      </c>
    </row>
    <row r="851" spans="1:6" x14ac:dyDescent="0.25">
      <c r="A851" t="s">
        <v>96</v>
      </c>
      <c r="B851" t="s">
        <v>99</v>
      </c>
      <c r="C851">
        <v>2013</v>
      </c>
      <c r="D851">
        <v>1400</v>
      </c>
      <c r="E851" t="s">
        <v>266</v>
      </c>
      <c r="F851" s="1" t="s">
        <v>278</v>
      </c>
    </row>
    <row r="852" spans="1:6" hidden="1" x14ac:dyDescent="0.25">
      <c r="A852" t="s">
        <v>96</v>
      </c>
      <c r="B852" t="s">
        <v>99</v>
      </c>
      <c r="C852">
        <v>2013</v>
      </c>
      <c r="D852">
        <v>1400</v>
      </c>
      <c r="E852" t="s">
        <v>98</v>
      </c>
      <c r="F852" s="1" t="str">
        <f>VLOOKUP(Consulta1[[#This Row],[ref_shadID]],[1]SHAD_products!$A:$E,5,0)</f>
        <v>PIN SYSTEM KAWASAKI KW1</v>
      </c>
    </row>
    <row r="853" spans="1:6" x14ac:dyDescent="0.25">
      <c r="A853" t="s">
        <v>96</v>
      </c>
      <c r="B853" t="s">
        <v>99</v>
      </c>
      <c r="C853">
        <v>2014</v>
      </c>
      <c r="D853">
        <v>1400</v>
      </c>
      <c r="E853" t="s">
        <v>266</v>
      </c>
      <c r="F853" s="1" t="s">
        <v>278</v>
      </c>
    </row>
    <row r="854" spans="1:6" hidden="1" x14ac:dyDescent="0.25">
      <c r="A854" t="s">
        <v>96</v>
      </c>
      <c r="B854" t="s">
        <v>99</v>
      </c>
      <c r="C854">
        <v>2014</v>
      </c>
      <c r="D854">
        <v>1400</v>
      </c>
      <c r="E854" t="s">
        <v>98</v>
      </c>
      <c r="F854" s="1" t="str">
        <f>VLOOKUP(Consulta1[[#This Row],[ref_shadID]],[1]SHAD_products!$A:$E,5,0)</f>
        <v>PIN SYSTEM KAWASAKI KW1</v>
      </c>
    </row>
    <row r="855" spans="1:6" x14ac:dyDescent="0.25">
      <c r="A855" t="s">
        <v>96</v>
      </c>
      <c r="B855" t="s">
        <v>99</v>
      </c>
      <c r="C855">
        <v>2015</v>
      </c>
      <c r="D855">
        <v>1400</v>
      </c>
      <c r="E855" t="s">
        <v>266</v>
      </c>
      <c r="F855" s="1" t="s">
        <v>278</v>
      </c>
    </row>
    <row r="856" spans="1:6" hidden="1" x14ac:dyDescent="0.25">
      <c r="A856" t="s">
        <v>96</v>
      </c>
      <c r="B856" t="s">
        <v>99</v>
      </c>
      <c r="C856">
        <v>2015</v>
      </c>
      <c r="D856">
        <v>1400</v>
      </c>
      <c r="E856" t="s">
        <v>98</v>
      </c>
      <c r="F856" s="1" t="str">
        <f>VLOOKUP(Consulta1[[#This Row],[ref_shadID]],[1]SHAD_products!$A:$E,5,0)</f>
        <v>PIN SYSTEM KAWASAKI KW1</v>
      </c>
    </row>
    <row r="857" spans="1:6" x14ac:dyDescent="0.25">
      <c r="A857" t="s">
        <v>96</v>
      </c>
      <c r="B857" t="s">
        <v>99</v>
      </c>
      <c r="C857">
        <v>2016</v>
      </c>
      <c r="D857">
        <v>1400</v>
      </c>
      <c r="E857" t="s">
        <v>266</v>
      </c>
      <c r="F857" s="1" t="s">
        <v>278</v>
      </c>
    </row>
    <row r="858" spans="1:6" hidden="1" x14ac:dyDescent="0.25">
      <c r="A858" t="s">
        <v>96</v>
      </c>
      <c r="B858" t="s">
        <v>99</v>
      </c>
      <c r="C858">
        <v>2016</v>
      </c>
      <c r="D858">
        <v>1400</v>
      </c>
      <c r="E858" t="s">
        <v>98</v>
      </c>
      <c r="F858" s="1" t="str">
        <f>VLOOKUP(Consulta1[[#This Row],[ref_shadID]],[1]SHAD_products!$A:$E,5,0)</f>
        <v>PIN SYSTEM KAWASAKI KW1</v>
      </c>
    </row>
    <row r="859" spans="1:6" x14ac:dyDescent="0.25">
      <c r="A859" t="s">
        <v>96</v>
      </c>
      <c r="B859" t="s">
        <v>99</v>
      </c>
      <c r="C859">
        <v>2017</v>
      </c>
      <c r="D859">
        <v>1400</v>
      </c>
      <c r="E859" t="s">
        <v>266</v>
      </c>
      <c r="F859" s="1" t="s">
        <v>278</v>
      </c>
    </row>
    <row r="860" spans="1:6" hidden="1" x14ac:dyDescent="0.25">
      <c r="A860" t="s">
        <v>96</v>
      </c>
      <c r="B860" t="s">
        <v>99</v>
      </c>
      <c r="C860">
        <v>2017</v>
      </c>
      <c r="D860">
        <v>1400</v>
      </c>
      <c r="E860" t="s">
        <v>98</v>
      </c>
      <c r="F860" s="1" t="str">
        <f>VLOOKUP(Consulta1[[#This Row],[ref_shadID]],[1]SHAD_products!$A:$E,5,0)</f>
        <v>PIN SYSTEM KAWASAKI KW1</v>
      </c>
    </row>
    <row r="861" spans="1:6" x14ac:dyDescent="0.25">
      <c r="A861" t="s">
        <v>96</v>
      </c>
      <c r="B861" t="s">
        <v>210</v>
      </c>
      <c r="C861">
        <v>2015</v>
      </c>
      <c r="D861">
        <v>998</v>
      </c>
      <c r="E861" t="s">
        <v>266</v>
      </c>
      <c r="F861" s="1" t="s">
        <v>278</v>
      </c>
    </row>
    <row r="862" spans="1:6" hidden="1" x14ac:dyDescent="0.25">
      <c r="A862" t="s">
        <v>96</v>
      </c>
      <c r="B862" t="s">
        <v>210</v>
      </c>
      <c r="C862">
        <v>2015</v>
      </c>
      <c r="D862">
        <v>998</v>
      </c>
      <c r="E862" t="s">
        <v>98</v>
      </c>
      <c r="F862" s="1" t="str">
        <f>VLOOKUP(Consulta1[[#This Row],[ref_shadID]],[1]SHAD_products!$A:$E,5,0)</f>
        <v>PIN SYSTEM KAWASAKI KW1</v>
      </c>
    </row>
    <row r="863" spans="1:6" x14ac:dyDescent="0.25">
      <c r="A863" t="s">
        <v>96</v>
      </c>
      <c r="B863" t="s">
        <v>210</v>
      </c>
      <c r="C863">
        <v>2016</v>
      </c>
      <c r="D863">
        <v>998</v>
      </c>
      <c r="E863" t="s">
        <v>266</v>
      </c>
      <c r="F863" s="1" t="s">
        <v>278</v>
      </c>
    </row>
    <row r="864" spans="1:6" hidden="1" x14ac:dyDescent="0.25">
      <c r="A864" t="s">
        <v>96</v>
      </c>
      <c r="B864" t="s">
        <v>210</v>
      </c>
      <c r="C864">
        <v>2016</v>
      </c>
      <c r="D864">
        <v>998</v>
      </c>
      <c r="E864" t="s">
        <v>98</v>
      </c>
      <c r="F864" s="1" t="str">
        <f>VLOOKUP(Consulta1[[#This Row],[ref_shadID]],[1]SHAD_products!$A:$E,5,0)</f>
        <v>PIN SYSTEM KAWASAKI KW1</v>
      </c>
    </row>
    <row r="865" spans="1:6" x14ac:dyDescent="0.25">
      <c r="A865" t="s">
        <v>96</v>
      </c>
      <c r="B865" t="s">
        <v>210</v>
      </c>
      <c r="C865">
        <v>2017</v>
      </c>
      <c r="D865">
        <v>998</v>
      </c>
      <c r="E865" t="s">
        <v>266</v>
      </c>
      <c r="F865" s="1" t="s">
        <v>278</v>
      </c>
    </row>
    <row r="866" spans="1:6" hidden="1" x14ac:dyDescent="0.25">
      <c r="A866" t="s">
        <v>96</v>
      </c>
      <c r="B866" t="s">
        <v>210</v>
      </c>
      <c r="C866">
        <v>2017</v>
      </c>
      <c r="D866">
        <v>998</v>
      </c>
      <c r="E866" t="s">
        <v>98</v>
      </c>
      <c r="F866" s="1" t="str">
        <f>VLOOKUP(Consulta1[[#This Row],[ref_shadID]],[1]SHAD_products!$A:$E,5,0)</f>
        <v>PIN SYSTEM KAWASAKI KW1</v>
      </c>
    </row>
    <row r="867" spans="1:6" x14ac:dyDescent="0.25">
      <c r="A867" t="s">
        <v>96</v>
      </c>
      <c r="B867" t="s">
        <v>210</v>
      </c>
      <c r="C867">
        <v>2018</v>
      </c>
      <c r="D867">
        <v>998</v>
      </c>
      <c r="E867" t="s">
        <v>266</v>
      </c>
      <c r="F867" s="1" t="s">
        <v>278</v>
      </c>
    </row>
    <row r="868" spans="1:6" hidden="1" x14ac:dyDescent="0.25">
      <c r="A868" t="s">
        <v>96</v>
      </c>
      <c r="B868" t="s">
        <v>210</v>
      </c>
      <c r="C868">
        <v>2018</v>
      </c>
      <c r="D868">
        <v>998</v>
      </c>
      <c r="E868" t="s">
        <v>98</v>
      </c>
      <c r="F868" s="1" t="str">
        <f>VLOOKUP(Consulta1[[#This Row],[ref_shadID]],[1]SHAD_products!$A:$E,5,0)</f>
        <v>PIN SYSTEM KAWASAKI KW1</v>
      </c>
    </row>
    <row r="869" spans="1:6" x14ac:dyDescent="0.25">
      <c r="A869" t="s">
        <v>96</v>
      </c>
      <c r="B869" t="s">
        <v>210</v>
      </c>
      <c r="C869">
        <v>2019</v>
      </c>
      <c r="D869">
        <v>998</v>
      </c>
      <c r="E869" t="s">
        <v>266</v>
      </c>
      <c r="F869" s="1" t="s">
        <v>278</v>
      </c>
    </row>
    <row r="870" spans="1:6" hidden="1" x14ac:dyDescent="0.25">
      <c r="A870" t="s">
        <v>96</v>
      </c>
      <c r="B870" t="s">
        <v>210</v>
      </c>
      <c r="C870">
        <v>2019</v>
      </c>
      <c r="D870">
        <v>998</v>
      </c>
      <c r="E870" t="s">
        <v>98</v>
      </c>
      <c r="F870" s="1" t="str">
        <f>VLOOKUP(Consulta1[[#This Row],[ref_shadID]],[1]SHAD_products!$A:$E,5,0)</f>
        <v>PIN SYSTEM KAWASAKI KW1</v>
      </c>
    </row>
    <row r="871" spans="1:6" x14ac:dyDescent="0.25">
      <c r="A871" t="s">
        <v>96</v>
      </c>
      <c r="B871" t="s">
        <v>210</v>
      </c>
      <c r="C871">
        <v>2020</v>
      </c>
      <c r="D871">
        <v>998</v>
      </c>
      <c r="E871" t="s">
        <v>266</v>
      </c>
      <c r="F871" s="1" t="s">
        <v>278</v>
      </c>
    </row>
    <row r="872" spans="1:6" hidden="1" x14ac:dyDescent="0.25">
      <c r="A872" t="s">
        <v>96</v>
      </c>
      <c r="B872" t="s">
        <v>210</v>
      </c>
      <c r="C872">
        <v>2020</v>
      </c>
      <c r="D872">
        <v>998</v>
      </c>
      <c r="E872" t="s">
        <v>98</v>
      </c>
      <c r="F872" s="1" t="str">
        <f>VLOOKUP(Consulta1[[#This Row],[ref_shadID]],[1]SHAD_products!$A:$E,5,0)</f>
        <v>PIN SYSTEM KAWASAKI KW1</v>
      </c>
    </row>
    <row r="873" spans="1:6" x14ac:dyDescent="0.25">
      <c r="A873" t="s">
        <v>96</v>
      </c>
      <c r="B873" t="s">
        <v>210</v>
      </c>
      <c r="C873">
        <v>2021</v>
      </c>
      <c r="D873">
        <v>998</v>
      </c>
      <c r="E873" t="s">
        <v>266</v>
      </c>
      <c r="F873" s="1" t="s">
        <v>278</v>
      </c>
    </row>
    <row r="874" spans="1:6" hidden="1" x14ac:dyDescent="0.25">
      <c r="A874" t="s">
        <v>96</v>
      </c>
      <c r="B874" t="s">
        <v>210</v>
      </c>
      <c r="C874">
        <v>2021</v>
      </c>
      <c r="D874">
        <v>998</v>
      </c>
      <c r="E874" t="s">
        <v>98</v>
      </c>
      <c r="F874" s="1" t="str">
        <f>VLOOKUP(Consulta1[[#This Row],[ref_shadID]],[1]SHAD_products!$A:$E,5,0)</f>
        <v>PIN SYSTEM KAWASAKI KW1</v>
      </c>
    </row>
    <row r="875" spans="1:6" x14ac:dyDescent="0.25">
      <c r="A875" t="s">
        <v>96</v>
      </c>
      <c r="B875" t="s">
        <v>210</v>
      </c>
      <c r="C875">
        <v>2022</v>
      </c>
      <c r="D875">
        <v>998</v>
      </c>
      <c r="E875" t="s">
        <v>266</v>
      </c>
      <c r="F875" s="1" t="s">
        <v>278</v>
      </c>
    </row>
    <row r="876" spans="1:6" hidden="1" x14ac:dyDescent="0.25">
      <c r="A876" t="s">
        <v>96</v>
      </c>
      <c r="B876" t="s">
        <v>210</v>
      </c>
      <c r="C876">
        <v>2022</v>
      </c>
      <c r="D876">
        <v>998</v>
      </c>
      <c r="E876" t="s">
        <v>98</v>
      </c>
      <c r="F876" s="1" t="str">
        <f>VLOOKUP(Consulta1[[#This Row],[ref_shadID]],[1]SHAD_products!$A:$E,5,0)</f>
        <v>PIN SYSTEM KAWASAKI KW1</v>
      </c>
    </row>
    <row r="877" spans="1:6" hidden="1" x14ac:dyDescent="0.25">
      <c r="A877" t="s">
        <v>96</v>
      </c>
      <c r="B877" t="s">
        <v>235</v>
      </c>
      <c r="C877">
        <v>2021</v>
      </c>
      <c r="D877">
        <v>1000</v>
      </c>
      <c r="E877" t="s">
        <v>101</v>
      </c>
      <c r="F877" s="1" t="str">
        <f>VLOOKUP(Consulta1[[#This Row],[ref_shadID]],[1]SHAD_products!$A:$E,5,0)</f>
        <v>PIN SYSTEM KAWASAKI RING</v>
      </c>
    </row>
    <row r="878" spans="1:6" hidden="1" x14ac:dyDescent="0.25">
      <c r="A878" t="s">
        <v>96</v>
      </c>
      <c r="B878" t="s">
        <v>235</v>
      </c>
      <c r="C878">
        <v>2022</v>
      </c>
      <c r="D878">
        <v>1000</v>
      </c>
      <c r="E878" t="s">
        <v>101</v>
      </c>
      <c r="F878" s="1" t="str">
        <f>VLOOKUP(Consulta1[[#This Row],[ref_shadID]],[1]SHAD_products!$A:$E,5,0)</f>
        <v>PIN SYSTEM KAWASAKI RING</v>
      </c>
    </row>
    <row r="879" spans="1:6" hidden="1" x14ac:dyDescent="0.25">
      <c r="A879" t="s">
        <v>96</v>
      </c>
      <c r="B879" t="s">
        <v>235</v>
      </c>
      <c r="C879">
        <v>2023</v>
      </c>
      <c r="D879">
        <v>1000</v>
      </c>
      <c r="E879" t="s">
        <v>101</v>
      </c>
      <c r="F879" s="1" t="str">
        <f>VLOOKUP(Consulta1[[#This Row],[ref_shadID]],[1]SHAD_products!$A:$E,5,0)</f>
        <v>PIN SYSTEM KAWASAKI RING</v>
      </c>
    </row>
    <row r="880" spans="1:6" hidden="1" x14ac:dyDescent="0.25">
      <c r="A880" t="s">
        <v>96</v>
      </c>
      <c r="B880" t="s">
        <v>100</v>
      </c>
      <c r="C880">
        <v>2018</v>
      </c>
      <c r="D880">
        <v>400</v>
      </c>
      <c r="E880" t="s">
        <v>101</v>
      </c>
      <c r="F880" s="1" t="str">
        <f>VLOOKUP(Consulta1[[#This Row],[ref_shadID]],[1]SHAD_products!$A:$E,5,0)</f>
        <v>PIN SYSTEM KAWASAKI RING</v>
      </c>
    </row>
    <row r="881" spans="1:6" hidden="1" x14ac:dyDescent="0.25">
      <c r="A881" t="s">
        <v>96</v>
      </c>
      <c r="B881" t="s">
        <v>100</v>
      </c>
      <c r="C881">
        <v>2019</v>
      </c>
      <c r="D881">
        <v>400</v>
      </c>
      <c r="E881" t="s">
        <v>101</v>
      </c>
      <c r="F881" s="1" t="str">
        <f>VLOOKUP(Consulta1[[#This Row],[ref_shadID]],[1]SHAD_products!$A:$E,5,0)</f>
        <v>PIN SYSTEM KAWASAKI RING</v>
      </c>
    </row>
    <row r="882" spans="1:6" hidden="1" x14ac:dyDescent="0.25">
      <c r="A882" t="s">
        <v>96</v>
      </c>
      <c r="B882" t="s">
        <v>100</v>
      </c>
      <c r="C882">
        <v>2020</v>
      </c>
      <c r="D882">
        <v>400</v>
      </c>
      <c r="E882" t="s">
        <v>101</v>
      </c>
      <c r="F882" s="1" t="str">
        <f>VLOOKUP(Consulta1[[#This Row],[ref_shadID]],[1]SHAD_products!$A:$E,5,0)</f>
        <v>PIN SYSTEM KAWASAKI RING</v>
      </c>
    </row>
    <row r="883" spans="1:6" hidden="1" x14ac:dyDescent="0.25">
      <c r="A883" t="s">
        <v>96</v>
      </c>
      <c r="B883" t="s">
        <v>100</v>
      </c>
      <c r="C883">
        <v>2021</v>
      </c>
      <c r="D883">
        <v>400</v>
      </c>
      <c r="E883" t="s">
        <v>101</v>
      </c>
      <c r="F883" s="1" t="str">
        <f>VLOOKUP(Consulta1[[#This Row],[ref_shadID]],[1]SHAD_products!$A:$E,5,0)</f>
        <v>PIN SYSTEM KAWASAKI RING</v>
      </c>
    </row>
    <row r="884" spans="1:6" hidden="1" x14ac:dyDescent="0.25">
      <c r="A884" t="s">
        <v>96</v>
      </c>
      <c r="B884" t="s">
        <v>100</v>
      </c>
      <c r="C884">
        <v>2022</v>
      </c>
      <c r="D884">
        <v>400</v>
      </c>
      <c r="E884" t="s">
        <v>101</v>
      </c>
      <c r="F884" s="1" t="str">
        <f>VLOOKUP(Consulta1[[#This Row],[ref_shadID]],[1]SHAD_products!$A:$E,5,0)</f>
        <v>PIN SYSTEM KAWASAKI RING</v>
      </c>
    </row>
    <row r="885" spans="1:6" hidden="1" x14ac:dyDescent="0.25">
      <c r="A885" t="s">
        <v>96</v>
      </c>
      <c r="B885" t="s">
        <v>100</v>
      </c>
      <c r="C885">
        <v>2023</v>
      </c>
      <c r="D885">
        <v>400</v>
      </c>
      <c r="E885" t="s">
        <v>101</v>
      </c>
      <c r="F885" s="1" t="str">
        <f>VLOOKUP(Consulta1[[#This Row],[ref_shadID]],[1]SHAD_products!$A:$E,5,0)</f>
        <v>PIN SYSTEM KAWASAKI RING</v>
      </c>
    </row>
    <row r="886" spans="1:6" hidden="1" x14ac:dyDescent="0.25">
      <c r="A886" t="s">
        <v>96</v>
      </c>
      <c r="B886" t="s">
        <v>102</v>
      </c>
      <c r="C886">
        <v>2017</v>
      </c>
      <c r="D886">
        <v>650</v>
      </c>
      <c r="E886" t="s">
        <v>101</v>
      </c>
      <c r="F886" s="1" t="str">
        <f>VLOOKUP(Consulta1[[#This Row],[ref_shadID]],[1]SHAD_products!$A:$E,5,0)</f>
        <v>PIN SYSTEM KAWASAKI RING</v>
      </c>
    </row>
    <row r="887" spans="1:6" hidden="1" x14ac:dyDescent="0.25">
      <c r="A887" t="s">
        <v>96</v>
      </c>
      <c r="B887" t="s">
        <v>102</v>
      </c>
      <c r="C887">
        <v>2018</v>
      </c>
      <c r="D887">
        <v>650</v>
      </c>
      <c r="E887" t="s">
        <v>101</v>
      </c>
      <c r="F887" s="1" t="str">
        <f>VLOOKUP(Consulta1[[#This Row],[ref_shadID]],[1]SHAD_products!$A:$E,5,0)</f>
        <v>PIN SYSTEM KAWASAKI RING</v>
      </c>
    </row>
    <row r="888" spans="1:6" hidden="1" x14ac:dyDescent="0.25">
      <c r="A888" t="s">
        <v>96</v>
      </c>
      <c r="B888" t="s">
        <v>102</v>
      </c>
      <c r="C888">
        <v>2019</v>
      </c>
      <c r="D888">
        <v>650</v>
      </c>
      <c r="E888" t="s">
        <v>101</v>
      </c>
      <c r="F888" s="1" t="str">
        <f>VLOOKUP(Consulta1[[#This Row],[ref_shadID]],[1]SHAD_products!$A:$E,5,0)</f>
        <v>PIN SYSTEM KAWASAKI RING</v>
      </c>
    </row>
    <row r="889" spans="1:6" hidden="1" x14ac:dyDescent="0.25">
      <c r="A889" t="s">
        <v>96</v>
      </c>
      <c r="B889" t="s">
        <v>102</v>
      </c>
      <c r="C889">
        <v>2020</v>
      </c>
      <c r="D889">
        <v>650</v>
      </c>
      <c r="E889" t="s">
        <v>101</v>
      </c>
      <c r="F889" s="1" t="str">
        <f>VLOOKUP(Consulta1[[#This Row],[ref_shadID]],[1]SHAD_products!$A:$E,5,0)</f>
        <v>PIN SYSTEM KAWASAKI RING</v>
      </c>
    </row>
    <row r="890" spans="1:6" hidden="1" x14ac:dyDescent="0.25">
      <c r="A890" t="s">
        <v>96</v>
      </c>
      <c r="B890" t="s">
        <v>102</v>
      </c>
      <c r="C890">
        <v>2021</v>
      </c>
      <c r="D890">
        <v>650</v>
      </c>
      <c r="E890" t="s">
        <v>101</v>
      </c>
      <c r="F890" s="1" t="str">
        <f>VLOOKUP(Consulta1[[#This Row],[ref_shadID]],[1]SHAD_products!$A:$E,5,0)</f>
        <v>PIN SYSTEM KAWASAKI RING</v>
      </c>
    </row>
    <row r="891" spans="1:6" hidden="1" x14ac:dyDescent="0.25">
      <c r="A891" t="s">
        <v>96</v>
      </c>
      <c r="B891" t="s">
        <v>102</v>
      </c>
      <c r="C891">
        <v>2022</v>
      </c>
      <c r="D891">
        <v>650</v>
      </c>
      <c r="E891" t="s">
        <v>101</v>
      </c>
      <c r="F891" s="1" t="str">
        <f>VLOOKUP(Consulta1[[#This Row],[ref_shadID]],[1]SHAD_products!$A:$E,5,0)</f>
        <v>PIN SYSTEM KAWASAKI RING</v>
      </c>
    </row>
    <row r="892" spans="1:6" x14ac:dyDescent="0.25">
      <c r="A892" t="s">
        <v>96</v>
      </c>
      <c r="B892" t="s">
        <v>103</v>
      </c>
      <c r="C892">
        <v>2012</v>
      </c>
      <c r="D892">
        <v>1000</v>
      </c>
      <c r="E892" t="s">
        <v>266</v>
      </c>
      <c r="F892" s="1" t="s">
        <v>278</v>
      </c>
    </row>
    <row r="893" spans="1:6" hidden="1" x14ac:dyDescent="0.25">
      <c r="A893" t="s">
        <v>96</v>
      </c>
      <c r="B893" t="s">
        <v>103</v>
      </c>
      <c r="C893">
        <v>2012</v>
      </c>
      <c r="D893">
        <v>1000</v>
      </c>
      <c r="E893" t="s">
        <v>98</v>
      </c>
      <c r="F893" s="1" t="str">
        <f>VLOOKUP(Consulta1[[#This Row],[ref_shadID]],[1]SHAD_products!$A:$E,5,0)</f>
        <v>PIN SYSTEM KAWASAKI KW1</v>
      </c>
    </row>
    <row r="894" spans="1:6" x14ac:dyDescent="0.25">
      <c r="A894" t="s">
        <v>96</v>
      </c>
      <c r="B894" t="s">
        <v>103</v>
      </c>
      <c r="C894">
        <v>2013</v>
      </c>
      <c r="D894">
        <v>1000</v>
      </c>
      <c r="E894" t="s">
        <v>266</v>
      </c>
      <c r="F894" s="1" t="s">
        <v>278</v>
      </c>
    </row>
    <row r="895" spans="1:6" hidden="1" x14ac:dyDescent="0.25">
      <c r="A895" t="s">
        <v>96</v>
      </c>
      <c r="B895" t="s">
        <v>103</v>
      </c>
      <c r="C895">
        <v>2013</v>
      </c>
      <c r="D895">
        <v>1000</v>
      </c>
      <c r="E895" t="s">
        <v>98</v>
      </c>
      <c r="F895" s="1" t="str">
        <f>VLOOKUP(Consulta1[[#This Row],[ref_shadID]],[1]SHAD_products!$A:$E,5,0)</f>
        <v>PIN SYSTEM KAWASAKI KW1</v>
      </c>
    </row>
    <row r="896" spans="1:6" x14ac:dyDescent="0.25">
      <c r="A896" t="s">
        <v>96</v>
      </c>
      <c r="B896" t="s">
        <v>103</v>
      </c>
      <c r="C896">
        <v>2014</v>
      </c>
      <c r="D896">
        <v>1000</v>
      </c>
      <c r="E896" t="s">
        <v>266</v>
      </c>
      <c r="F896" s="1" t="s">
        <v>278</v>
      </c>
    </row>
    <row r="897" spans="1:6" hidden="1" x14ac:dyDescent="0.25">
      <c r="A897" t="s">
        <v>96</v>
      </c>
      <c r="B897" t="s">
        <v>103</v>
      </c>
      <c r="C897">
        <v>2014</v>
      </c>
      <c r="D897">
        <v>1000</v>
      </c>
      <c r="E897" t="s">
        <v>98</v>
      </c>
      <c r="F897" s="1" t="str">
        <f>VLOOKUP(Consulta1[[#This Row],[ref_shadID]],[1]SHAD_products!$A:$E,5,0)</f>
        <v>PIN SYSTEM KAWASAKI KW1</v>
      </c>
    </row>
    <row r="898" spans="1:6" x14ac:dyDescent="0.25">
      <c r="A898" t="s">
        <v>96</v>
      </c>
      <c r="B898" t="s">
        <v>103</v>
      </c>
      <c r="C898">
        <v>2015</v>
      </c>
      <c r="D898">
        <v>1000</v>
      </c>
      <c r="E898" t="s">
        <v>266</v>
      </c>
      <c r="F898" s="1" t="s">
        <v>278</v>
      </c>
    </row>
    <row r="899" spans="1:6" hidden="1" x14ac:dyDescent="0.25">
      <c r="A899" t="s">
        <v>96</v>
      </c>
      <c r="B899" t="s">
        <v>103</v>
      </c>
      <c r="C899">
        <v>2015</v>
      </c>
      <c r="D899">
        <v>1000</v>
      </c>
      <c r="E899" t="s">
        <v>98</v>
      </c>
      <c r="F899" s="1" t="str">
        <f>VLOOKUP(Consulta1[[#This Row],[ref_shadID]],[1]SHAD_products!$A:$E,5,0)</f>
        <v>PIN SYSTEM KAWASAKI KW1</v>
      </c>
    </row>
    <row r="900" spans="1:6" x14ac:dyDescent="0.25">
      <c r="A900" t="s">
        <v>96</v>
      </c>
      <c r="B900" t="s">
        <v>103</v>
      </c>
      <c r="C900">
        <v>2016</v>
      </c>
      <c r="D900">
        <v>1000</v>
      </c>
      <c r="E900" t="s">
        <v>266</v>
      </c>
      <c r="F900" s="1" t="s">
        <v>278</v>
      </c>
    </row>
    <row r="901" spans="1:6" hidden="1" x14ac:dyDescent="0.25">
      <c r="A901" t="s">
        <v>96</v>
      </c>
      <c r="B901" t="s">
        <v>103</v>
      </c>
      <c r="C901">
        <v>2016</v>
      </c>
      <c r="D901">
        <v>1000</v>
      </c>
      <c r="E901" t="s">
        <v>98</v>
      </c>
      <c r="F901" s="1" t="str">
        <f>VLOOKUP(Consulta1[[#This Row],[ref_shadID]],[1]SHAD_products!$A:$E,5,0)</f>
        <v>PIN SYSTEM KAWASAKI KW1</v>
      </c>
    </row>
    <row r="902" spans="1:6" x14ac:dyDescent="0.25">
      <c r="A902" t="s">
        <v>96</v>
      </c>
      <c r="B902" t="s">
        <v>103</v>
      </c>
      <c r="C902">
        <v>2017</v>
      </c>
      <c r="D902">
        <v>1000</v>
      </c>
      <c r="E902" t="s">
        <v>266</v>
      </c>
      <c r="F902" s="1" t="s">
        <v>278</v>
      </c>
    </row>
    <row r="903" spans="1:6" hidden="1" x14ac:dyDescent="0.25">
      <c r="A903" t="s">
        <v>96</v>
      </c>
      <c r="B903" t="s">
        <v>103</v>
      </c>
      <c r="C903">
        <v>2017</v>
      </c>
      <c r="D903">
        <v>1000</v>
      </c>
      <c r="E903" t="s">
        <v>98</v>
      </c>
      <c r="F903" s="1" t="str">
        <f>VLOOKUP(Consulta1[[#This Row],[ref_shadID]],[1]SHAD_products!$A:$E,5,0)</f>
        <v>PIN SYSTEM KAWASAKI KW1</v>
      </c>
    </row>
    <row r="904" spans="1:6" x14ac:dyDescent="0.25">
      <c r="A904" t="s">
        <v>96</v>
      </c>
      <c r="B904" t="s">
        <v>103</v>
      </c>
      <c r="C904">
        <v>2018</v>
      </c>
      <c r="D904">
        <v>1000</v>
      </c>
      <c r="E904" t="s">
        <v>266</v>
      </c>
      <c r="F904" s="1" t="s">
        <v>278</v>
      </c>
    </row>
    <row r="905" spans="1:6" hidden="1" x14ac:dyDescent="0.25">
      <c r="A905" t="s">
        <v>96</v>
      </c>
      <c r="B905" t="s">
        <v>103</v>
      </c>
      <c r="C905">
        <v>2018</v>
      </c>
      <c r="D905">
        <v>1000</v>
      </c>
      <c r="E905" t="s">
        <v>98</v>
      </c>
      <c r="F905" s="1" t="str">
        <f>VLOOKUP(Consulta1[[#This Row],[ref_shadID]],[1]SHAD_products!$A:$E,5,0)</f>
        <v>PIN SYSTEM KAWASAKI KW1</v>
      </c>
    </row>
    <row r="906" spans="1:6" hidden="1" x14ac:dyDescent="0.25">
      <c r="A906" t="s">
        <v>96</v>
      </c>
      <c r="B906" t="s">
        <v>103</v>
      </c>
      <c r="C906">
        <v>2019</v>
      </c>
      <c r="D906">
        <v>1000</v>
      </c>
      <c r="E906" t="s">
        <v>101</v>
      </c>
      <c r="F906" s="1" t="str">
        <f>VLOOKUP(Consulta1[[#This Row],[ref_shadID]],[1]SHAD_products!$A:$E,5,0)</f>
        <v>PIN SYSTEM KAWASAKI RING</v>
      </c>
    </row>
    <row r="907" spans="1:6" hidden="1" x14ac:dyDescent="0.25">
      <c r="A907" t="s">
        <v>96</v>
      </c>
      <c r="B907" t="s">
        <v>103</v>
      </c>
      <c r="C907">
        <v>2020</v>
      </c>
      <c r="D907">
        <v>1000</v>
      </c>
      <c r="E907" t="s">
        <v>101</v>
      </c>
      <c r="F907" s="1" t="str">
        <f>VLOOKUP(Consulta1[[#This Row],[ref_shadID]],[1]SHAD_products!$A:$E,5,0)</f>
        <v>PIN SYSTEM KAWASAKI RING</v>
      </c>
    </row>
    <row r="908" spans="1:6" hidden="1" x14ac:dyDescent="0.25">
      <c r="A908" t="s">
        <v>96</v>
      </c>
      <c r="B908" t="s">
        <v>103</v>
      </c>
      <c r="C908">
        <v>2021</v>
      </c>
      <c r="D908">
        <v>1000</v>
      </c>
      <c r="E908" t="s">
        <v>101</v>
      </c>
      <c r="F908" s="1" t="str">
        <f>VLOOKUP(Consulta1[[#This Row],[ref_shadID]],[1]SHAD_products!$A:$E,5,0)</f>
        <v>PIN SYSTEM KAWASAKI RING</v>
      </c>
    </row>
    <row r="909" spans="1:6" hidden="1" x14ac:dyDescent="0.25">
      <c r="A909" t="s">
        <v>96</v>
      </c>
      <c r="B909" t="s">
        <v>103</v>
      </c>
      <c r="C909">
        <v>2022</v>
      </c>
      <c r="D909">
        <v>1000</v>
      </c>
      <c r="E909" t="s">
        <v>101</v>
      </c>
      <c r="F909" s="1" t="str">
        <f>VLOOKUP(Consulta1[[#This Row],[ref_shadID]],[1]SHAD_products!$A:$E,5,0)</f>
        <v>PIN SYSTEM KAWASAKI RING</v>
      </c>
    </row>
    <row r="910" spans="1:6" hidden="1" x14ac:dyDescent="0.25">
      <c r="A910" t="s">
        <v>96</v>
      </c>
      <c r="B910" t="s">
        <v>103</v>
      </c>
      <c r="C910">
        <v>2023</v>
      </c>
      <c r="D910">
        <v>1000</v>
      </c>
      <c r="E910" t="s">
        <v>101</v>
      </c>
      <c r="F910" s="1" t="str">
        <f>VLOOKUP(Consulta1[[#This Row],[ref_shadID]],[1]SHAD_products!$A:$E,5,0)</f>
        <v>PIN SYSTEM KAWASAKI RING</v>
      </c>
    </row>
    <row r="911" spans="1:6" x14ac:dyDescent="0.25">
      <c r="A911" t="s">
        <v>96</v>
      </c>
      <c r="B911" t="s">
        <v>104</v>
      </c>
      <c r="C911">
        <v>2010</v>
      </c>
      <c r="D911">
        <v>650</v>
      </c>
      <c r="E911" t="s">
        <v>266</v>
      </c>
      <c r="F911" s="1" t="s">
        <v>278</v>
      </c>
    </row>
    <row r="912" spans="1:6" hidden="1" x14ac:dyDescent="0.25">
      <c r="A912" t="s">
        <v>96</v>
      </c>
      <c r="B912" t="s">
        <v>104</v>
      </c>
      <c r="C912">
        <v>2010</v>
      </c>
      <c r="D912">
        <v>650</v>
      </c>
      <c r="E912" t="s">
        <v>98</v>
      </c>
      <c r="F912" s="1" t="str">
        <f>VLOOKUP(Consulta1[[#This Row],[ref_shadID]],[1]SHAD_products!$A:$E,5,0)</f>
        <v>PIN SYSTEM KAWASAKI KW1</v>
      </c>
    </row>
    <row r="913" spans="1:6" x14ac:dyDescent="0.25">
      <c r="A913" t="s">
        <v>96</v>
      </c>
      <c r="B913" t="s">
        <v>104</v>
      </c>
      <c r="C913">
        <v>2011</v>
      </c>
      <c r="D913">
        <v>650</v>
      </c>
      <c r="E913" t="s">
        <v>266</v>
      </c>
      <c r="F913" s="1" t="s">
        <v>278</v>
      </c>
    </row>
    <row r="914" spans="1:6" hidden="1" x14ac:dyDescent="0.25">
      <c r="A914" t="s">
        <v>96</v>
      </c>
      <c r="B914" t="s">
        <v>104</v>
      </c>
      <c r="C914">
        <v>2011</v>
      </c>
      <c r="D914">
        <v>650</v>
      </c>
      <c r="E914" t="s">
        <v>98</v>
      </c>
      <c r="F914" s="1" t="str">
        <f>VLOOKUP(Consulta1[[#This Row],[ref_shadID]],[1]SHAD_products!$A:$E,5,0)</f>
        <v>PIN SYSTEM KAWASAKI KW1</v>
      </c>
    </row>
    <row r="915" spans="1:6" x14ac:dyDescent="0.25">
      <c r="A915" t="s">
        <v>96</v>
      </c>
      <c r="B915" t="s">
        <v>104</v>
      </c>
      <c r="C915">
        <v>2012</v>
      </c>
      <c r="D915">
        <v>650</v>
      </c>
      <c r="E915" t="s">
        <v>266</v>
      </c>
      <c r="F915" s="1" t="s">
        <v>278</v>
      </c>
    </row>
    <row r="916" spans="1:6" hidden="1" x14ac:dyDescent="0.25">
      <c r="A916" t="s">
        <v>96</v>
      </c>
      <c r="B916" t="s">
        <v>104</v>
      </c>
      <c r="C916">
        <v>2012</v>
      </c>
      <c r="D916">
        <v>650</v>
      </c>
      <c r="E916" t="s">
        <v>98</v>
      </c>
      <c r="F916" s="1" t="str">
        <f>VLOOKUP(Consulta1[[#This Row],[ref_shadID]],[1]SHAD_products!$A:$E,5,0)</f>
        <v>PIN SYSTEM KAWASAKI KW1</v>
      </c>
    </row>
    <row r="917" spans="1:6" x14ac:dyDescent="0.25">
      <c r="A917" t="s">
        <v>96</v>
      </c>
      <c r="B917" t="s">
        <v>104</v>
      </c>
      <c r="C917">
        <v>2013</v>
      </c>
      <c r="D917">
        <v>650</v>
      </c>
      <c r="E917" t="s">
        <v>266</v>
      </c>
      <c r="F917" s="1" t="s">
        <v>278</v>
      </c>
    </row>
    <row r="918" spans="1:6" hidden="1" x14ac:dyDescent="0.25">
      <c r="A918" t="s">
        <v>96</v>
      </c>
      <c r="B918" t="s">
        <v>104</v>
      </c>
      <c r="C918">
        <v>2013</v>
      </c>
      <c r="D918">
        <v>650</v>
      </c>
      <c r="E918" t="s">
        <v>98</v>
      </c>
      <c r="F918" s="1" t="str">
        <f>VLOOKUP(Consulta1[[#This Row],[ref_shadID]],[1]SHAD_products!$A:$E,5,0)</f>
        <v>PIN SYSTEM KAWASAKI KW1</v>
      </c>
    </row>
    <row r="919" spans="1:6" x14ac:dyDescent="0.25">
      <c r="A919" t="s">
        <v>96</v>
      </c>
      <c r="B919" t="s">
        <v>104</v>
      </c>
      <c r="C919">
        <v>2014</v>
      </c>
      <c r="D919">
        <v>650</v>
      </c>
      <c r="E919" t="s">
        <v>266</v>
      </c>
      <c r="F919" s="1" t="s">
        <v>278</v>
      </c>
    </row>
    <row r="920" spans="1:6" hidden="1" x14ac:dyDescent="0.25">
      <c r="A920" t="s">
        <v>96</v>
      </c>
      <c r="B920" t="s">
        <v>104</v>
      </c>
      <c r="C920">
        <v>2014</v>
      </c>
      <c r="D920">
        <v>650</v>
      </c>
      <c r="E920" t="s">
        <v>98</v>
      </c>
      <c r="F920" s="1" t="str">
        <f>VLOOKUP(Consulta1[[#This Row],[ref_shadID]],[1]SHAD_products!$A:$E,5,0)</f>
        <v>PIN SYSTEM KAWASAKI KW1</v>
      </c>
    </row>
    <row r="921" spans="1:6" x14ac:dyDescent="0.25">
      <c r="A921" t="s">
        <v>96</v>
      </c>
      <c r="B921" t="s">
        <v>104</v>
      </c>
      <c r="C921">
        <v>2015</v>
      </c>
      <c r="D921">
        <v>650</v>
      </c>
      <c r="E921" t="s">
        <v>266</v>
      </c>
      <c r="F921" s="1" t="s">
        <v>278</v>
      </c>
    </row>
    <row r="922" spans="1:6" hidden="1" x14ac:dyDescent="0.25">
      <c r="A922" t="s">
        <v>96</v>
      </c>
      <c r="B922" t="s">
        <v>104</v>
      </c>
      <c r="C922">
        <v>2015</v>
      </c>
      <c r="D922">
        <v>650</v>
      </c>
      <c r="E922" t="s">
        <v>98</v>
      </c>
      <c r="F922" s="1" t="str">
        <f>VLOOKUP(Consulta1[[#This Row],[ref_shadID]],[1]SHAD_products!$A:$E,5,0)</f>
        <v>PIN SYSTEM KAWASAKI KW1</v>
      </c>
    </row>
    <row r="923" spans="1:6" x14ac:dyDescent="0.25">
      <c r="A923" t="s">
        <v>96</v>
      </c>
      <c r="B923" t="s">
        <v>104</v>
      </c>
      <c r="C923">
        <v>2016</v>
      </c>
      <c r="D923">
        <v>650</v>
      </c>
      <c r="E923" t="s">
        <v>266</v>
      </c>
      <c r="F923" s="1" t="s">
        <v>278</v>
      </c>
    </row>
    <row r="924" spans="1:6" hidden="1" x14ac:dyDescent="0.25">
      <c r="A924" t="s">
        <v>96</v>
      </c>
      <c r="B924" t="s">
        <v>104</v>
      </c>
      <c r="C924">
        <v>2016</v>
      </c>
      <c r="D924">
        <v>650</v>
      </c>
      <c r="E924" t="s">
        <v>98</v>
      </c>
      <c r="F924" s="1" t="str">
        <f>VLOOKUP(Consulta1[[#This Row],[ref_shadID]],[1]SHAD_products!$A:$E,5,0)</f>
        <v>PIN SYSTEM KAWASAKI KW1</v>
      </c>
    </row>
    <row r="925" spans="1:6" x14ac:dyDescent="0.25">
      <c r="A925" t="s">
        <v>96</v>
      </c>
      <c r="B925" t="s">
        <v>104</v>
      </c>
      <c r="C925">
        <v>2017</v>
      </c>
      <c r="D925">
        <v>650</v>
      </c>
      <c r="E925" t="s">
        <v>266</v>
      </c>
      <c r="F925" s="1" t="s">
        <v>278</v>
      </c>
    </row>
    <row r="926" spans="1:6" hidden="1" x14ac:dyDescent="0.25">
      <c r="A926" t="s">
        <v>96</v>
      </c>
      <c r="B926" t="s">
        <v>104</v>
      </c>
      <c r="C926">
        <v>2017</v>
      </c>
      <c r="D926">
        <v>650</v>
      </c>
      <c r="E926" t="s">
        <v>98</v>
      </c>
      <c r="F926" s="1" t="str">
        <f>VLOOKUP(Consulta1[[#This Row],[ref_shadID]],[1]SHAD_products!$A:$E,5,0)</f>
        <v>PIN SYSTEM KAWASAKI KW1</v>
      </c>
    </row>
    <row r="927" spans="1:6" x14ac:dyDescent="0.25">
      <c r="A927" t="s">
        <v>96</v>
      </c>
      <c r="B927" t="s">
        <v>104</v>
      </c>
      <c r="C927">
        <v>2018</v>
      </c>
      <c r="D927">
        <v>650</v>
      </c>
      <c r="E927" t="s">
        <v>266</v>
      </c>
      <c r="F927" s="1" t="s">
        <v>278</v>
      </c>
    </row>
    <row r="928" spans="1:6" hidden="1" x14ac:dyDescent="0.25">
      <c r="A928" t="s">
        <v>96</v>
      </c>
      <c r="B928" t="s">
        <v>104</v>
      </c>
      <c r="C928">
        <v>2018</v>
      </c>
      <c r="D928">
        <v>650</v>
      </c>
      <c r="E928" t="s">
        <v>98</v>
      </c>
      <c r="F928" s="1" t="str">
        <f>VLOOKUP(Consulta1[[#This Row],[ref_shadID]],[1]SHAD_products!$A:$E,5,0)</f>
        <v>PIN SYSTEM KAWASAKI KW1</v>
      </c>
    </row>
    <row r="929" spans="1:6" x14ac:dyDescent="0.25">
      <c r="A929" t="s">
        <v>96</v>
      </c>
      <c r="B929" t="s">
        <v>104</v>
      </c>
      <c r="C929">
        <v>2019</v>
      </c>
      <c r="D929">
        <v>650</v>
      </c>
      <c r="E929" t="s">
        <v>266</v>
      </c>
      <c r="F929" s="1" t="s">
        <v>278</v>
      </c>
    </row>
    <row r="930" spans="1:6" hidden="1" x14ac:dyDescent="0.25">
      <c r="A930" t="s">
        <v>96</v>
      </c>
      <c r="B930" t="s">
        <v>104</v>
      </c>
      <c r="C930">
        <v>2019</v>
      </c>
      <c r="D930">
        <v>650</v>
      </c>
      <c r="E930" t="s">
        <v>98</v>
      </c>
      <c r="F930" s="1" t="str">
        <f>VLOOKUP(Consulta1[[#This Row],[ref_shadID]],[1]SHAD_products!$A:$E,5,0)</f>
        <v>PIN SYSTEM KAWASAKI KW1</v>
      </c>
    </row>
    <row r="931" spans="1:6" x14ac:dyDescent="0.25">
      <c r="A931" t="s">
        <v>96</v>
      </c>
      <c r="B931" t="s">
        <v>104</v>
      </c>
      <c r="C931">
        <v>2020</v>
      </c>
      <c r="D931">
        <v>650</v>
      </c>
      <c r="E931" t="s">
        <v>266</v>
      </c>
      <c r="F931" s="1" t="s">
        <v>278</v>
      </c>
    </row>
    <row r="932" spans="1:6" hidden="1" x14ac:dyDescent="0.25">
      <c r="A932" t="s">
        <v>96</v>
      </c>
      <c r="B932" t="s">
        <v>104</v>
      </c>
      <c r="C932">
        <v>2020</v>
      </c>
      <c r="D932">
        <v>650</v>
      </c>
      <c r="E932" t="s">
        <v>98</v>
      </c>
      <c r="F932" s="1" t="str">
        <f>VLOOKUP(Consulta1[[#This Row],[ref_shadID]],[1]SHAD_products!$A:$E,5,0)</f>
        <v>PIN SYSTEM KAWASAKI KW1</v>
      </c>
    </row>
    <row r="933" spans="1:6" x14ac:dyDescent="0.25">
      <c r="A933" t="s">
        <v>96</v>
      </c>
      <c r="B933" t="s">
        <v>104</v>
      </c>
      <c r="C933">
        <v>2021</v>
      </c>
      <c r="D933">
        <v>650</v>
      </c>
      <c r="E933" t="s">
        <v>266</v>
      </c>
      <c r="F933" s="1" t="s">
        <v>278</v>
      </c>
    </row>
    <row r="934" spans="1:6" hidden="1" x14ac:dyDescent="0.25">
      <c r="A934" t="s">
        <v>96</v>
      </c>
      <c r="B934" t="s">
        <v>104</v>
      </c>
      <c r="C934">
        <v>2021</v>
      </c>
      <c r="D934">
        <v>650</v>
      </c>
      <c r="E934" t="s">
        <v>98</v>
      </c>
      <c r="F934" s="1" t="str">
        <f>VLOOKUP(Consulta1[[#This Row],[ref_shadID]],[1]SHAD_products!$A:$E,5,0)</f>
        <v>PIN SYSTEM KAWASAKI KW1</v>
      </c>
    </row>
    <row r="935" spans="1:6" x14ac:dyDescent="0.25">
      <c r="A935" t="s">
        <v>96</v>
      </c>
      <c r="B935" t="s">
        <v>104</v>
      </c>
      <c r="C935">
        <v>2022</v>
      </c>
      <c r="D935">
        <v>650</v>
      </c>
      <c r="E935" t="s">
        <v>266</v>
      </c>
      <c r="F935" s="1" t="s">
        <v>278</v>
      </c>
    </row>
    <row r="936" spans="1:6" x14ac:dyDescent="0.25">
      <c r="A936" t="s">
        <v>96</v>
      </c>
      <c r="B936" t="s">
        <v>104</v>
      </c>
      <c r="C936">
        <v>2023</v>
      </c>
      <c r="D936">
        <v>650</v>
      </c>
      <c r="E936" t="s">
        <v>266</v>
      </c>
      <c r="F936" s="1" t="s">
        <v>278</v>
      </c>
    </row>
    <row r="937" spans="1:6" hidden="1" x14ac:dyDescent="0.25">
      <c r="A937" t="s">
        <v>96</v>
      </c>
      <c r="B937" t="s">
        <v>105</v>
      </c>
      <c r="C937">
        <v>2017</v>
      </c>
      <c r="D937">
        <v>300</v>
      </c>
      <c r="E937" t="s">
        <v>101</v>
      </c>
      <c r="F937" s="1" t="str">
        <f>VLOOKUP(Consulta1[[#This Row],[ref_shadID]],[1]SHAD_products!$A:$E,5,0)</f>
        <v>PIN SYSTEM KAWASAKI RING</v>
      </c>
    </row>
    <row r="938" spans="1:6" hidden="1" x14ac:dyDescent="0.25">
      <c r="A938" t="s">
        <v>96</v>
      </c>
      <c r="B938" t="s">
        <v>105</v>
      </c>
      <c r="C938">
        <v>2018</v>
      </c>
      <c r="D938">
        <v>300</v>
      </c>
      <c r="E938" t="s">
        <v>101</v>
      </c>
      <c r="F938" s="1" t="str">
        <f>VLOOKUP(Consulta1[[#This Row],[ref_shadID]],[1]SHAD_products!$A:$E,5,0)</f>
        <v>PIN SYSTEM KAWASAKI RING</v>
      </c>
    </row>
    <row r="939" spans="1:6" hidden="1" x14ac:dyDescent="0.25">
      <c r="A939" t="s">
        <v>96</v>
      </c>
      <c r="B939" t="s">
        <v>105</v>
      </c>
      <c r="C939">
        <v>2019</v>
      </c>
      <c r="D939">
        <v>300</v>
      </c>
      <c r="E939" t="s">
        <v>101</v>
      </c>
      <c r="F939" s="1" t="str">
        <f>VLOOKUP(Consulta1[[#This Row],[ref_shadID]],[1]SHAD_products!$A:$E,5,0)</f>
        <v>PIN SYSTEM KAWASAKI RING</v>
      </c>
    </row>
    <row r="940" spans="1:6" hidden="1" x14ac:dyDescent="0.25">
      <c r="A940" t="s">
        <v>96</v>
      </c>
      <c r="B940" t="s">
        <v>105</v>
      </c>
      <c r="C940">
        <v>2020</v>
      </c>
      <c r="D940">
        <v>300</v>
      </c>
      <c r="E940" t="s">
        <v>101</v>
      </c>
      <c r="F940" s="1" t="str">
        <f>VLOOKUP(Consulta1[[#This Row],[ref_shadID]],[1]SHAD_products!$A:$E,5,0)</f>
        <v>PIN SYSTEM KAWASAKI RING</v>
      </c>
    </row>
    <row r="941" spans="1:6" hidden="1" x14ac:dyDescent="0.25">
      <c r="A941" t="s">
        <v>96</v>
      </c>
      <c r="B941" t="s">
        <v>105</v>
      </c>
      <c r="C941">
        <v>2021</v>
      </c>
      <c r="D941">
        <v>300</v>
      </c>
      <c r="E941" t="s">
        <v>101</v>
      </c>
      <c r="F941" s="1" t="str">
        <f>VLOOKUP(Consulta1[[#This Row],[ref_shadID]],[1]SHAD_products!$A:$E,5,0)</f>
        <v>PIN SYSTEM KAWASAKI RING</v>
      </c>
    </row>
    <row r="942" spans="1:6" hidden="1" x14ac:dyDescent="0.25">
      <c r="A942" t="s">
        <v>96</v>
      </c>
      <c r="B942" t="s">
        <v>105</v>
      </c>
      <c r="C942">
        <v>2022</v>
      </c>
      <c r="D942">
        <v>300</v>
      </c>
      <c r="E942" t="s">
        <v>101</v>
      </c>
      <c r="F942" s="1" t="str">
        <f>VLOOKUP(Consulta1[[#This Row],[ref_shadID]],[1]SHAD_products!$A:$E,5,0)</f>
        <v>PIN SYSTEM KAWASAKI RING</v>
      </c>
    </row>
    <row r="943" spans="1:6" hidden="1" x14ac:dyDescent="0.25">
      <c r="A943" t="s">
        <v>96</v>
      </c>
      <c r="B943" t="s">
        <v>105</v>
      </c>
      <c r="C943">
        <v>2023</v>
      </c>
      <c r="D943">
        <v>300</v>
      </c>
      <c r="E943" t="s">
        <v>101</v>
      </c>
      <c r="F943" s="1" t="str">
        <f>VLOOKUP(Consulta1[[#This Row],[ref_shadID]],[1]SHAD_products!$A:$E,5,0)</f>
        <v>PIN SYSTEM KAWASAKI RING</v>
      </c>
    </row>
    <row r="944" spans="1:6" x14ac:dyDescent="0.25">
      <c r="A944" t="s">
        <v>96</v>
      </c>
      <c r="B944" t="s">
        <v>106</v>
      </c>
      <c r="C944">
        <v>2015</v>
      </c>
      <c r="D944">
        <v>650</v>
      </c>
      <c r="E944" t="s">
        <v>266</v>
      </c>
      <c r="F944" s="1" t="s">
        <v>278</v>
      </c>
    </row>
    <row r="945" spans="1:6" hidden="1" x14ac:dyDescent="0.25">
      <c r="A945" t="s">
        <v>96</v>
      </c>
      <c r="B945" t="s">
        <v>106</v>
      </c>
      <c r="C945">
        <v>2015</v>
      </c>
      <c r="D945">
        <v>650</v>
      </c>
      <c r="E945" t="s">
        <v>98</v>
      </c>
      <c r="F945" s="1" t="str">
        <f>VLOOKUP(Consulta1[[#This Row],[ref_shadID]],[1]SHAD_products!$A:$E,5,0)</f>
        <v>PIN SYSTEM KAWASAKI KW1</v>
      </c>
    </row>
    <row r="946" spans="1:6" x14ac:dyDescent="0.25">
      <c r="A946" t="s">
        <v>96</v>
      </c>
      <c r="B946" t="s">
        <v>106</v>
      </c>
      <c r="C946">
        <v>2016</v>
      </c>
      <c r="D946">
        <v>650</v>
      </c>
      <c r="E946" t="s">
        <v>266</v>
      </c>
      <c r="F946" s="1" t="s">
        <v>278</v>
      </c>
    </row>
    <row r="947" spans="1:6" hidden="1" x14ac:dyDescent="0.25">
      <c r="A947" t="s">
        <v>96</v>
      </c>
      <c r="B947" t="s">
        <v>106</v>
      </c>
      <c r="C947">
        <v>2016</v>
      </c>
      <c r="D947">
        <v>650</v>
      </c>
      <c r="E947" t="s">
        <v>98</v>
      </c>
      <c r="F947" s="1" t="str">
        <f>VLOOKUP(Consulta1[[#This Row],[ref_shadID]],[1]SHAD_products!$A:$E,5,0)</f>
        <v>PIN SYSTEM KAWASAKI KW1</v>
      </c>
    </row>
    <row r="948" spans="1:6" x14ac:dyDescent="0.25">
      <c r="A948" t="s">
        <v>96</v>
      </c>
      <c r="B948" t="s">
        <v>106</v>
      </c>
      <c r="C948">
        <v>2017</v>
      </c>
      <c r="D948">
        <v>650</v>
      </c>
      <c r="E948" t="s">
        <v>266</v>
      </c>
      <c r="F948" s="1" t="s">
        <v>278</v>
      </c>
    </row>
    <row r="949" spans="1:6" hidden="1" x14ac:dyDescent="0.25">
      <c r="A949" t="s">
        <v>96</v>
      </c>
      <c r="B949" t="s">
        <v>106</v>
      </c>
      <c r="C949">
        <v>2017</v>
      </c>
      <c r="D949">
        <v>650</v>
      </c>
      <c r="E949" t="s">
        <v>98</v>
      </c>
      <c r="F949" s="1" t="str">
        <f>VLOOKUP(Consulta1[[#This Row],[ref_shadID]],[1]SHAD_products!$A:$E,5,0)</f>
        <v>PIN SYSTEM KAWASAKI KW1</v>
      </c>
    </row>
    <row r="950" spans="1:6" x14ac:dyDescent="0.25">
      <c r="A950" t="s">
        <v>96</v>
      </c>
      <c r="B950" t="s">
        <v>106</v>
      </c>
      <c r="C950">
        <v>2018</v>
      </c>
      <c r="D950">
        <v>650</v>
      </c>
      <c r="E950" t="s">
        <v>266</v>
      </c>
      <c r="F950" s="1" t="s">
        <v>278</v>
      </c>
    </row>
    <row r="951" spans="1:6" hidden="1" x14ac:dyDescent="0.25">
      <c r="A951" t="s">
        <v>96</v>
      </c>
      <c r="B951" t="s">
        <v>106</v>
      </c>
      <c r="C951">
        <v>2018</v>
      </c>
      <c r="D951">
        <v>650</v>
      </c>
      <c r="E951" t="s">
        <v>98</v>
      </c>
      <c r="F951" s="1" t="str">
        <f>VLOOKUP(Consulta1[[#This Row],[ref_shadID]],[1]SHAD_products!$A:$E,5,0)</f>
        <v>PIN SYSTEM KAWASAKI KW1</v>
      </c>
    </row>
    <row r="952" spans="1:6" x14ac:dyDescent="0.25">
      <c r="A952" t="s">
        <v>96</v>
      </c>
      <c r="B952" t="s">
        <v>106</v>
      </c>
      <c r="C952">
        <v>2019</v>
      </c>
      <c r="D952">
        <v>650</v>
      </c>
      <c r="E952" t="s">
        <v>266</v>
      </c>
      <c r="F952" s="1" t="s">
        <v>278</v>
      </c>
    </row>
    <row r="953" spans="1:6" hidden="1" x14ac:dyDescent="0.25">
      <c r="A953" t="s">
        <v>96</v>
      </c>
      <c r="B953" t="s">
        <v>106</v>
      </c>
      <c r="C953">
        <v>2019</v>
      </c>
      <c r="D953">
        <v>650</v>
      </c>
      <c r="E953" t="s">
        <v>98</v>
      </c>
      <c r="F953" s="1" t="str">
        <f>VLOOKUP(Consulta1[[#This Row],[ref_shadID]],[1]SHAD_products!$A:$E,5,0)</f>
        <v>PIN SYSTEM KAWASAKI KW1</v>
      </c>
    </row>
    <row r="954" spans="1:6" x14ac:dyDescent="0.25">
      <c r="A954" t="s">
        <v>96</v>
      </c>
      <c r="B954" t="s">
        <v>106</v>
      </c>
      <c r="C954">
        <v>2020</v>
      </c>
      <c r="D954">
        <v>650</v>
      </c>
      <c r="E954" t="s">
        <v>266</v>
      </c>
      <c r="F954" s="1" t="s">
        <v>278</v>
      </c>
    </row>
    <row r="955" spans="1:6" hidden="1" x14ac:dyDescent="0.25">
      <c r="A955" t="s">
        <v>96</v>
      </c>
      <c r="B955" t="s">
        <v>106</v>
      </c>
      <c r="C955">
        <v>2020</v>
      </c>
      <c r="D955">
        <v>650</v>
      </c>
      <c r="E955" t="s">
        <v>98</v>
      </c>
      <c r="F955" s="1" t="str">
        <f>VLOOKUP(Consulta1[[#This Row],[ref_shadID]],[1]SHAD_products!$A:$E,5,0)</f>
        <v>PIN SYSTEM KAWASAKI KW1</v>
      </c>
    </row>
    <row r="956" spans="1:6" x14ac:dyDescent="0.25">
      <c r="A956" t="s">
        <v>96</v>
      </c>
      <c r="B956" t="s">
        <v>106</v>
      </c>
      <c r="C956">
        <v>2021</v>
      </c>
      <c r="D956">
        <v>650</v>
      </c>
      <c r="E956" t="s">
        <v>266</v>
      </c>
      <c r="F956" s="1" t="s">
        <v>278</v>
      </c>
    </row>
    <row r="957" spans="1:6" hidden="1" x14ac:dyDescent="0.25">
      <c r="A957" t="s">
        <v>96</v>
      </c>
      <c r="B957" t="s">
        <v>106</v>
      </c>
      <c r="C957">
        <v>2021</v>
      </c>
      <c r="D957">
        <v>650</v>
      </c>
      <c r="E957" t="s">
        <v>98</v>
      </c>
      <c r="F957" s="1" t="str">
        <f>VLOOKUP(Consulta1[[#This Row],[ref_shadID]],[1]SHAD_products!$A:$E,5,0)</f>
        <v>PIN SYSTEM KAWASAKI KW1</v>
      </c>
    </row>
    <row r="958" spans="1:6" x14ac:dyDescent="0.25">
      <c r="A958" t="s">
        <v>96</v>
      </c>
      <c r="B958" t="s">
        <v>106</v>
      </c>
      <c r="C958">
        <v>2022</v>
      </c>
      <c r="D958">
        <v>650</v>
      </c>
      <c r="E958" t="s">
        <v>266</v>
      </c>
      <c r="F958" s="1" t="s">
        <v>278</v>
      </c>
    </row>
    <row r="959" spans="1:6" hidden="1" x14ac:dyDescent="0.25">
      <c r="A959" t="s">
        <v>96</v>
      </c>
      <c r="B959" t="s">
        <v>106</v>
      </c>
      <c r="C959">
        <v>2022</v>
      </c>
      <c r="D959">
        <v>650</v>
      </c>
      <c r="E959" t="s">
        <v>98</v>
      </c>
      <c r="F959" s="1" t="str">
        <f>VLOOKUP(Consulta1[[#This Row],[ref_shadID]],[1]SHAD_products!$A:$E,5,0)</f>
        <v>PIN SYSTEM KAWASAKI KW1</v>
      </c>
    </row>
    <row r="960" spans="1:6" x14ac:dyDescent="0.25">
      <c r="A960" t="s">
        <v>96</v>
      </c>
      <c r="B960" t="s">
        <v>106</v>
      </c>
      <c r="C960">
        <v>2023</v>
      </c>
      <c r="D960">
        <v>650</v>
      </c>
      <c r="E960" t="s">
        <v>266</v>
      </c>
      <c r="F960" s="1" t="s">
        <v>278</v>
      </c>
    </row>
    <row r="961" spans="1:6" hidden="1" x14ac:dyDescent="0.25">
      <c r="A961" t="s">
        <v>96</v>
      </c>
      <c r="B961" t="s">
        <v>106</v>
      </c>
      <c r="C961">
        <v>2023</v>
      </c>
      <c r="D961">
        <v>650</v>
      </c>
      <c r="E961" t="s">
        <v>98</v>
      </c>
      <c r="F961" s="1" t="str">
        <f>VLOOKUP(Consulta1[[#This Row],[ref_shadID]],[1]SHAD_products!$A:$E,5,0)</f>
        <v>PIN SYSTEM KAWASAKI KW1</v>
      </c>
    </row>
    <row r="962" spans="1:6" x14ac:dyDescent="0.25">
      <c r="A962" t="s">
        <v>96</v>
      </c>
      <c r="B962" t="s">
        <v>107</v>
      </c>
      <c r="C962">
        <v>2010</v>
      </c>
      <c r="D962">
        <v>1000</v>
      </c>
      <c r="E962" t="s">
        <v>266</v>
      </c>
      <c r="F962" s="1" t="s">
        <v>278</v>
      </c>
    </row>
    <row r="963" spans="1:6" hidden="1" x14ac:dyDescent="0.25">
      <c r="A963" t="s">
        <v>96</v>
      </c>
      <c r="B963" t="s">
        <v>107</v>
      </c>
      <c r="C963">
        <v>2010</v>
      </c>
      <c r="D963">
        <v>1000</v>
      </c>
      <c r="E963" t="s">
        <v>98</v>
      </c>
      <c r="F963" s="1" t="str">
        <f>VLOOKUP(Consulta1[[#This Row],[ref_shadID]],[1]SHAD_products!$A:$E,5,0)</f>
        <v>PIN SYSTEM KAWASAKI KW1</v>
      </c>
    </row>
    <row r="964" spans="1:6" x14ac:dyDescent="0.25">
      <c r="A964" t="s">
        <v>96</v>
      </c>
      <c r="B964" t="s">
        <v>107</v>
      </c>
      <c r="C964">
        <v>2011</v>
      </c>
      <c r="D964">
        <v>1000</v>
      </c>
      <c r="E964" t="s">
        <v>266</v>
      </c>
      <c r="F964" s="1" t="s">
        <v>278</v>
      </c>
    </row>
    <row r="965" spans="1:6" hidden="1" x14ac:dyDescent="0.25">
      <c r="A965" t="s">
        <v>96</v>
      </c>
      <c r="B965" t="s">
        <v>107</v>
      </c>
      <c r="C965">
        <v>2011</v>
      </c>
      <c r="D965">
        <v>1000</v>
      </c>
      <c r="E965" t="s">
        <v>98</v>
      </c>
      <c r="F965" s="1" t="str">
        <f>VLOOKUP(Consulta1[[#This Row],[ref_shadID]],[1]SHAD_products!$A:$E,5,0)</f>
        <v>PIN SYSTEM KAWASAKI KW1</v>
      </c>
    </row>
    <row r="966" spans="1:6" x14ac:dyDescent="0.25">
      <c r="A966" t="s">
        <v>96</v>
      </c>
      <c r="B966" t="s">
        <v>107</v>
      </c>
      <c r="C966">
        <v>2012</v>
      </c>
      <c r="D966">
        <v>1000</v>
      </c>
      <c r="E966" t="s">
        <v>266</v>
      </c>
      <c r="F966" s="1" t="s">
        <v>278</v>
      </c>
    </row>
    <row r="967" spans="1:6" hidden="1" x14ac:dyDescent="0.25">
      <c r="A967" t="s">
        <v>96</v>
      </c>
      <c r="B967" t="s">
        <v>107</v>
      </c>
      <c r="C967">
        <v>2012</v>
      </c>
      <c r="D967">
        <v>1000</v>
      </c>
      <c r="E967" t="s">
        <v>98</v>
      </c>
      <c r="F967" s="1" t="str">
        <f>VLOOKUP(Consulta1[[#This Row],[ref_shadID]],[1]SHAD_products!$A:$E,5,0)</f>
        <v>PIN SYSTEM KAWASAKI KW1</v>
      </c>
    </row>
    <row r="968" spans="1:6" x14ac:dyDescent="0.25">
      <c r="A968" t="s">
        <v>96</v>
      </c>
      <c r="B968" t="s">
        <v>107</v>
      </c>
      <c r="C968">
        <v>2013</v>
      </c>
      <c r="D968">
        <v>1000</v>
      </c>
      <c r="E968" t="s">
        <v>266</v>
      </c>
      <c r="F968" s="1" t="s">
        <v>278</v>
      </c>
    </row>
    <row r="969" spans="1:6" hidden="1" x14ac:dyDescent="0.25">
      <c r="A969" t="s">
        <v>96</v>
      </c>
      <c r="B969" t="s">
        <v>107</v>
      </c>
      <c r="C969">
        <v>2013</v>
      </c>
      <c r="D969">
        <v>1000</v>
      </c>
      <c r="E969" t="s">
        <v>98</v>
      </c>
      <c r="F969" s="1" t="str">
        <f>VLOOKUP(Consulta1[[#This Row],[ref_shadID]],[1]SHAD_products!$A:$E,5,0)</f>
        <v>PIN SYSTEM KAWASAKI KW1</v>
      </c>
    </row>
    <row r="970" spans="1:6" x14ac:dyDescent="0.25">
      <c r="A970" t="s">
        <v>96</v>
      </c>
      <c r="B970" t="s">
        <v>108</v>
      </c>
      <c r="C970">
        <v>2011</v>
      </c>
      <c r="D970">
        <v>1000</v>
      </c>
      <c r="E970" t="s">
        <v>266</v>
      </c>
      <c r="F970" s="1" t="s">
        <v>278</v>
      </c>
    </row>
    <row r="971" spans="1:6" hidden="1" x14ac:dyDescent="0.25">
      <c r="A971" t="s">
        <v>96</v>
      </c>
      <c r="B971" t="s">
        <v>108</v>
      </c>
      <c r="C971">
        <v>2011</v>
      </c>
      <c r="D971">
        <v>1000</v>
      </c>
      <c r="E971" t="s">
        <v>98</v>
      </c>
      <c r="F971" s="1" t="str">
        <f>VLOOKUP(Consulta1[[#This Row],[ref_shadID]],[1]SHAD_products!$A:$E,5,0)</f>
        <v>PIN SYSTEM KAWASAKI KW1</v>
      </c>
    </row>
    <row r="972" spans="1:6" x14ac:dyDescent="0.25">
      <c r="A972" t="s">
        <v>96</v>
      </c>
      <c r="B972" t="s">
        <v>108</v>
      </c>
      <c r="C972">
        <v>2012</v>
      </c>
      <c r="D972">
        <v>1000</v>
      </c>
      <c r="E972" t="s">
        <v>266</v>
      </c>
      <c r="F972" s="1" t="s">
        <v>278</v>
      </c>
    </row>
    <row r="973" spans="1:6" hidden="1" x14ac:dyDescent="0.25">
      <c r="A973" t="s">
        <v>96</v>
      </c>
      <c r="B973" t="s">
        <v>108</v>
      </c>
      <c r="C973">
        <v>2012</v>
      </c>
      <c r="D973">
        <v>1000</v>
      </c>
      <c r="E973" t="s">
        <v>98</v>
      </c>
      <c r="F973" s="1" t="str">
        <f>VLOOKUP(Consulta1[[#This Row],[ref_shadID]],[1]SHAD_products!$A:$E,5,0)</f>
        <v>PIN SYSTEM KAWASAKI KW1</v>
      </c>
    </row>
    <row r="974" spans="1:6" x14ac:dyDescent="0.25">
      <c r="A974" t="s">
        <v>96</v>
      </c>
      <c r="B974" t="s">
        <v>108</v>
      </c>
      <c r="C974">
        <v>2013</v>
      </c>
      <c r="D974">
        <v>1000</v>
      </c>
      <c r="E974" t="s">
        <v>266</v>
      </c>
      <c r="F974" s="1" t="s">
        <v>278</v>
      </c>
    </row>
    <row r="975" spans="1:6" hidden="1" x14ac:dyDescent="0.25">
      <c r="A975" t="s">
        <v>96</v>
      </c>
      <c r="B975" t="s">
        <v>108</v>
      </c>
      <c r="C975">
        <v>2013</v>
      </c>
      <c r="D975">
        <v>1000</v>
      </c>
      <c r="E975" t="s">
        <v>98</v>
      </c>
      <c r="F975" s="1" t="str">
        <f>VLOOKUP(Consulta1[[#This Row],[ref_shadID]],[1]SHAD_products!$A:$E,5,0)</f>
        <v>PIN SYSTEM KAWASAKI KW1</v>
      </c>
    </row>
    <row r="976" spans="1:6" x14ac:dyDescent="0.25">
      <c r="A976" t="s">
        <v>96</v>
      </c>
      <c r="B976" t="s">
        <v>108</v>
      </c>
      <c r="C976">
        <v>2014</v>
      </c>
      <c r="D976">
        <v>1000</v>
      </c>
      <c r="E976" t="s">
        <v>266</v>
      </c>
      <c r="F976" s="1" t="s">
        <v>278</v>
      </c>
    </row>
    <row r="977" spans="1:6" hidden="1" x14ac:dyDescent="0.25">
      <c r="A977" t="s">
        <v>96</v>
      </c>
      <c r="B977" t="s">
        <v>108</v>
      </c>
      <c r="C977">
        <v>2014</v>
      </c>
      <c r="D977">
        <v>1000</v>
      </c>
      <c r="E977" t="s">
        <v>98</v>
      </c>
      <c r="F977" s="1" t="str">
        <f>VLOOKUP(Consulta1[[#This Row],[ref_shadID]],[1]SHAD_products!$A:$E,5,0)</f>
        <v>PIN SYSTEM KAWASAKI KW1</v>
      </c>
    </row>
    <row r="978" spans="1:6" x14ac:dyDescent="0.25">
      <c r="A978" t="s">
        <v>96</v>
      </c>
      <c r="B978" t="s">
        <v>108</v>
      </c>
      <c r="C978">
        <v>2015</v>
      </c>
      <c r="D978">
        <v>1000</v>
      </c>
      <c r="E978" t="s">
        <v>266</v>
      </c>
      <c r="F978" s="1" t="s">
        <v>278</v>
      </c>
    </row>
    <row r="979" spans="1:6" hidden="1" x14ac:dyDescent="0.25">
      <c r="A979" t="s">
        <v>96</v>
      </c>
      <c r="B979" t="s">
        <v>108</v>
      </c>
      <c r="C979">
        <v>2015</v>
      </c>
      <c r="D979">
        <v>1000</v>
      </c>
      <c r="E979" t="s">
        <v>98</v>
      </c>
      <c r="F979" s="1" t="str">
        <f>VLOOKUP(Consulta1[[#This Row],[ref_shadID]],[1]SHAD_products!$A:$E,5,0)</f>
        <v>PIN SYSTEM KAWASAKI KW1</v>
      </c>
    </row>
    <row r="980" spans="1:6" x14ac:dyDescent="0.25">
      <c r="A980" t="s">
        <v>96</v>
      </c>
      <c r="B980" t="s">
        <v>108</v>
      </c>
      <c r="C980">
        <v>2016</v>
      </c>
      <c r="D980">
        <v>1000</v>
      </c>
      <c r="E980" t="s">
        <v>266</v>
      </c>
      <c r="F980" s="1" t="s">
        <v>278</v>
      </c>
    </row>
    <row r="981" spans="1:6" hidden="1" x14ac:dyDescent="0.25">
      <c r="A981" t="s">
        <v>96</v>
      </c>
      <c r="B981" t="s">
        <v>108</v>
      </c>
      <c r="C981">
        <v>2016</v>
      </c>
      <c r="D981">
        <v>1000</v>
      </c>
      <c r="E981" t="s">
        <v>98</v>
      </c>
      <c r="F981" s="1" t="str">
        <f>VLOOKUP(Consulta1[[#This Row],[ref_shadID]],[1]SHAD_products!$A:$E,5,0)</f>
        <v>PIN SYSTEM KAWASAKI KW1</v>
      </c>
    </row>
    <row r="982" spans="1:6" x14ac:dyDescent="0.25">
      <c r="A982" t="s">
        <v>96</v>
      </c>
      <c r="B982" t="s">
        <v>108</v>
      </c>
      <c r="C982">
        <v>2017</v>
      </c>
      <c r="D982">
        <v>1000</v>
      </c>
      <c r="E982" t="s">
        <v>266</v>
      </c>
      <c r="F982" s="1" t="s">
        <v>278</v>
      </c>
    </row>
    <row r="983" spans="1:6" hidden="1" x14ac:dyDescent="0.25">
      <c r="A983" t="s">
        <v>96</v>
      </c>
      <c r="B983" t="s">
        <v>108</v>
      </c>
      <c r="C983">
        <v>2017</v>
      </c>
      <c r="D983">
        <v>1000</v>
      </c>
      <c r="E983" t="s">
        <v>98</v>
      </c>
      <c r="F983" s="1" t="str">
        <f>VLOOKUP(Consulta1[[#This Row],[ref_shadID]],[1]SHAD_products!$A:$E,5,0)</f>
        <v>PIN SYSTEM KAWASAKI KW1</v>
      </c>
    </row>
    <row r="984" spans="1:6" x14ac:dyDescent="0.25">
      <c r="A984" t="s">
        <v>96</v>
      </c>
      <c r="B984" t="s">
        <v>108</v>
      </c>
      <c r="C984">
        <v>2018</v>
      </c>
      <c r="D984">
        <v>1000</v>
      </c>
      <c r="E984" t="s">
        <v>266</v>
      </c>
      <c r="F984" s="1" t="s">
        <v>278</v>
      </c>
    </row>
    <row r="985" spans="1:6" hidden="1" x14ac:dyDescent="0.25">
      <c r="A985" t="s">
        <v>96</v>
      </c>
      <c r="B985" t="s">
        <v>108</v>
      </c>
      <c r="C985">
        <v>2018</v>
      </c>
      <c r="D985">
        <v>1000</v>
      </c>
      <c r="E985" t="s">
        <v>98</v>
      </c>
      <c r="F985" s="1" t="str">
        <f>VLOOKUP(Consulta1[[#This Row],[ref_shadID]],[1]SHAD_products!$A:$E,5,0)</f>
        <v>PIN SYSTEM KAWASAKI KW1</v>
      </c>
    </row>
    <row r="986" spans="1:6" x14ac:dyDescent="0.25">
      <c r="A986" t="s">
        <v>96</v>
      </c>
      <c r="B986" t="s">
        <v>108</v>
      </c>
      <c r="C986">
        <v>2019</v>
      </c>
      <c r="D986">
        <v>1000</v>
      </c>
      <c r="E986" t="s">
        <v>266</v>
      </c>
      <c r="F986" s="1" t="s">
        <v>278</v>
      </c>
    </row>
    <row r="987" spans="1:6" hidden="1" x14ac:dyDescent="0.25">
      <c r="A987" t="s">
        <v>96</v>
      </c>
      <c r="B987" t="s">
        <v>108</v>
      </c>
      <c r="C987">
        <v>2019</v>
      </c>
      <c r="D987">
        <v>1000</v>
      </c>
      <c r="E987" t="s">
        <v>98</v>
      </c>
      <c r="F987" s="1" t="str">
        <f>VLOOKUP(Consulta1[[#This Row],[ref_shadID]],[1]SHAD_products!$A:$E,5,0)</f>
        <v>PIN SYSTEM KAWASAKI KW1</v>
      </c>
    </row>
    <row r="988" spans="1:6" x14ac:dyDescent="0.25">
      <c r="A988" t="s">
        <v>96</v>
      </c>
      <c r="B988" t="s">
        <v>108</v>
      </c>
      <c r="C988">
        <v>2020</v>
      </c>
      <c r="D988">
        <v>1000</v>
      </c>
      <c r="E988" t="s">
        <v>266</v>
      </c>
      <c r="F988" s="1" t="s">
        <v>278</v>
      </c>
    </row>
    <row r="989" spans="1:6" hidden="1" x14ac:dyDescent="0.25">
      <c r="A989" t="s">
        <v>96</v>
      </c>
      <c r="B989" t="s">
        <v>108</v>
      </c>
      <c r="C989">
        <v>2020</v>
      </c>
      <c r="D989">
        <v>1000</v>
      </c>
      <c r="E989" t="s">
        <v>98</v>
      </c>
      <c r="F989" s="1" t="str">
        <f>VLOOKUP(Consulta1[[#This Row],[ref_shadID]],[1]SHAD_products!$A:$E,5,0)</f>
        <v>PIN SYSTEM KAWASAKI KW1</v>
      </c>
    </row>
    <row r="990" spans="1:6" hidden="1" x14ac:dyDescent="0.25">
      <c r="A990" t="s">
        <v>96</v>
      </c>
      <c r="B990" t="s">
        <v>109</v>
      </c>
      <c r="C990">
        <v>2019</v>
      </c>
      <c r="D990">
        <v>400</v>
      </c>
      <c r="E990" t="s">
        <v>101</v>
      </c>
      <c r="F990" s="1" t="str">
        <f>VLOOKUP(Consulta1[[#This Row],[ref_shadID]],[1]SHAD_products!$A:$E,5,0)</f>
        <v>PIN SYSTEM KAWASAKI RING</v>
      </c>
    </row>
    <row r="991" spans="1:6" hidden="1" x14ac:dyDescent="0.25">
      <c r="A991" t="s">
        <v>96</v>
      </c>
      <c r="B991" t="s">
        <v>109</v>
      </c>
      <c r="C991">
        <v>2020</v>
      </c>
      <c r="D991">
        <v>400</v>
      </c>
      <c r="E991" t="s">
        <v>101</v>
      </c>
      <c r="F991" s="1" t="str">
        <f>VLOOKUP(Consulta1[[#This Row],[ref_shadID]],[1]SHAD_products!$A:$E,5,0)</f>
        <v>PIN SYSTEM KAWASAKI RING</v>
      </c>
    </row>
    <row r="992" spans="1:6" hidden="1" x14ac:dyDescent="0.25">
      <c r="A992" t="s">
        <v>96</v>
      </c>
      <c r="B992" t="s">
        <v>109</v>
      </c>
      <c r="C992">
        <v>2021</v>
      </c>
      <c r="D992">
        <v>400</v>
      </c>
      <c r="E992" t="s">
        <v>101</v>
      </c>
      <c r="F992" s="1" t="str">
        <f>VLOOKUP(Consulta1[[#This Row],[ref_shadID]],[1]SHAD_products!$A:$E,5,0)</f>
        <v>PIN SYSTEM KAWASAKI RING</v>
      </c>
    </row>
    <row r="993" spans="1:6" hidden="1" x14ac:dyDescent="0.25">
      <c r="A993" t="s">
        <v>96</v>
      </c>
      <c r="B993" t="s">
        <v>110</v>
      </c>
      <c r="C993">
        <v>2016</v>
      </c>
      <c r="D993">
        <v>650</v>
      </c>
      <c r="E993" t="s">
        <v>101</v>
      </c>
      <c r="F993" s="1" t="str">
        <f>VLOOKUP(Consulta1[[#This Row],[ref_shadID]],[1]SHAD_products!$A:$E,5,0)</f>
        <v>PIN SYSTEM KAWASAKI RING</v>
      </c>
    </row>
    <row r="994" spans="1:6" hidden="1" x14ac:dyDescent="0.25">
      <c r="A994" t="s">
        <v>96</v>
      </c>
      <c r="B994" t="s">
        <v>110</v>
      </c>
      <c r="C994">
        <v>2017</v>
      </c>
      <c r="D994">
        <v>650</v>
      </c>
      <c r="E994" t="s">
        <v>101</v>
      </c>
      <c r="F994" s="1" t="str">
        <f>VLOOKUP(Consulta1[[#This Row],[ref_shadID]],[1]SHAD_products!$A:$E,5,0)</f>
        <v>PIN SYSTEM KAWASAKI RING</v>
      </c>
    </row>
    <row r="995" spans="1:6" hidden="1" x14ac:dyDescent="0.25">
      <c r="A995" t="s">
        <v>96</v>
      </c>
      <c r="B995" t="s">
        <v>110</v>
      </c>
      <c r="C995">
        <v>2018</v>
      </c>
      <c r="D995">
        <v>650</v>
      </c>
      <c r="E995" t="s">
        <v>101</v>
      </c>
      <c r="F995" s="1" t="str">
        <f>VLOOKUP(Consulta1[[#This Row],[ref_shadID]],[1]SHAD_products!$A:$E,5,0)</f>
        <v>PIN SYSTEM KAWASAKI RING</v>
      </c>
    </row>
    <row r="996" spans="1:6" hidden="1" x14ac:dyDescent="0.25">
      <c r="A996" t="s">
        <v>96</v>
      </c>
      <c r="B996" t="s">
        <v>110</v>
      </c>
      <c r="C996">
        <v>2019</v>
      </c>
      <c r="D996">
        <v>650</v>
      </c>
      <c r="E996" t="s">
        <v>101</v>
      </c>
      <c r="F996" s="1" t="str">
        <f>VLOOKUP(Consulta1[[#This Row],[ref_shadID]],[1]SHAD_products!$A:$E,5,0)</f>
        <v>PIN SYSTEM KAWASAKI RING</v>
      </c>
    </row>
    <row r="997" spans="1:6" hidden="1" x14ac:dyDescent="0.25">
      <c r="A997" t="s">
        <v>96</v>
      </c>
      <c r="B997" t="s">
        <v>110</v>
      </c>
      <c r="C997">
        <v>2020</v>
      </c>
      <c r="D997">
        <v>650</v>
      </c>
      <c r="E997" t="s">
        <v>101</v>
      </c>
      <c r="F997" s="1" t="str">
        <f>VLOOKUP(Consulta1[[#This Row],[ref_shadID]],[1]SHAD_products!$A:$E,5,0)</f>
        <v>PIN SYSTEM KAWASAKI RING</v>
      </c>
    </row>
    <row r="998" spans="1:6" hidden="1" x14ac:dyDescent="0.25">
      <c r="A998" t="s">
        <v>96</v>
      </c>
      <c r="B998" t="s">
        <v>110</v>
      </c>
      <c r="C998">
        <v>2021</v>
      </c>
      <c r="D998">
        <v>650</v>
      </c>
      <c r="E998" t="s">
        <v>101</v>
      </c>
      <c r="F998" s="1" t="str">
        <f>VLOOKUP(Consulta1[[#This Row],[ref_shadID]],[1]SHAD_products!$A:$E,5,0)</f>
        <v>PIN SYSTEM KAWASAKI RING</v>
      </c>
    </row>
    <row r="999" spans="1:6" hidden="1" x14ac:dyDescent="0.25">
      <c r="A999" t="s">
        <v>96</v>
      </c>
      <c r="B999" t="s">
        <v>110</v>
      </c>
      <c r="C999">
        <v>2022</v>
      </c>
      <c r="D999">
        <v>650</v>
      </c>
      <c r="E999" t="s">
        <v>101</v>
      </c>
      <c r="F999" s="1" t="str">
        <f>VLOOKUP(Consulta1[[#This Row],[ref_shadID]],[1]SHAD_products!$A:$E,5,0)</f>
        <v>PIN SYSTEM KAWASAKI RING</v>
      </c>
    </row>
    <row r="1000" spans="1:6" hidden="1" x14ac:dyDescent="0.25">
      <c r="A1000" t="s">
        <v>96</v>
      </c>
      <c r="B1000" t="s">
        <v>236</v>
      </c>
      <c r="C1000">
        <v>2021</v>
      </c>
      <c r="D1000">
        <v>650</v>
      </c>
      <c r="E1000" t="s">
        <v>101</v>
      </c>
      <c r="F1000" s="1" t="str">
        <f>VLOOKUP(Consulta1[[#This Row],[ref_shadID]],[1]SHAD_products!$A:$E,5,0)</f>
        <v>PIN SYSTEM KAWASAKI RING</v>
      </c>
    </row>
    <row r="1001" spans="1:6" x14ac:dyDescent="0.25">
      <c r="A1001" t="s">
        <v>96</v>
      </c>
      <c r="B1001" t="s">
        <v>111</v>
      </c>
      <c r="C1001">
        <v>2007</v>
      </c>
      <c r="D1001">
        <v>750</v>
      </c>
      <c r="E1001" t="s">
        <v>266</v>
      </c>
      <c r="F1001" s="1" t="s">
        <v>278</v>
      </c>
    </row>
    <row r="1002" spans="1:6" hidden="1" x14ac:dyDescent="0.25">
      <c r="A1002" t="s">
        <v>96</v>
      </c>
      <c r="B1002" t="s">
        <v>111</v>
      </c>
      <c r="C1002">
        <v>2007</v>
      </c>
      <c r="D1002">
        <v>750</v>
      </c>
      <c r="E1002" t="s">
        <v>98</v>
      </c>
      <c r="F1002" s="1" t="str">
        <f>VLOOKUP(Consulta1[[#This Row],[ref_shadID]],[1]SHAD_products!$A:$E,5,0)</f>
        <v>PIN SYSTEM KAWASAKI KW1</v>
      </c>
    </row>
    <row r="1003" spans="1:6" x14ac:dyDescent="0.25">
      <c r="A1003" t="s">
        <v>96</v>
      </c>
      <c r="B1003" t="s">
        <v>111</v>
      </c>
      <c r="C1003">
        <v>2008</v>
      </c>
      <c r="D1003">
        <v>750</v>
      </c>
      <c r="E1003" t="s">
        <v>266</v>
      </c>
      <c r="F1003" s="1" t="s">
        <v>278</v>
      </c>
    </row>
    <row r="1004" spans="1:6" hidden="1" x14ac:dyDescent="0.25">
      <c r="A1004" t="s">
        <v>96</v>
      </c>
      <c r="B1004" t="s">
        <v>111</v>
      </c>
      <c r="C1004">
        <v>2008</v>
      </c>
      <c r="D1004">
        <v>750</v>
      </c>
      <c r="E1004" t="s">
        <v>98</v>
      </c>
      <c r="F1004" s="1" t="str">
        <f>VLOOKUP(Consulta1[[#This Row],[ref_shadID]],[1]SHAD_products!$A:$E,5,0)</f>
        <v>PIN SYSTEM KAWASAKI KW1</v>
      </c>
    </row>
    <row r="1005" spans="1:6" x14ac:dyDescent="0.25">
      <c r="A1005" t="s">
        <v>96</v>
      </c>
      <c r="B1005" t="s">
        <v>111</v>
      </c>
      <c r="C1005">
        <v>2009</v>
      </c>
      <c r="D1005">
        <v>750</v>
      </c>
      <c r="E1005" t="s">
        <v>266</v>
      </c>
      <c r="F1005" s="1" t="s">
        <v>278</v>
      </c>
    </row>
    <row r="1006" spans="1:6" hidden="1" x14ac:dyDescent="0.25">
      <c r="A1006" t="s">
        <v>96</v>
      </c>
      <c r="B1006" t="s">
        <v>111</v>
      </c>
      <c r="C1006">
        <v>2009</v>
      </c>
      <c r="D1006">
        <v>750</v>
      </c>
      <c r="E1006" t="s">
        <v>98</v>
      </c>
      <c r="F1006" s="1" t="str">
        <f>VLOOKUP(Consulta1[[#This Row],[ref_shadID]],[1]SHAD_products!$A:$E,5,0)</f>
        <v>PIN SYSTEM KAWASAKI KW1</v>
      </c>
    </row>
    <row r="1007" spans="1:6" x14ac:dyDescent="0.25">
      <c r="A1007" t="s">
        <v>96</v>
      </c>
      <c r="B1007" t="s">
        <v>111</v>
      </c>
      <c r="C1007">
        <v>2010</v>
      </c>
      <c r="D1007">
        <v>750</v>
      </c>
      <c r="E1007" t="s">
        <v>266</v>
      </c>
      <c r="F1007" s="1" t="s">
        <v>278</v>
      </c>
    </row>
    <row r="1008" spans="1:6" hidden="1" x14ac:dyDescent="0.25">
      <c r="A1008" t="s">
        <v>96</v>
      </c>
      <c r="B1008" t="s">
        <v>111</v>
      </c>
      <c r="C1008">
        <v>2010</v>
      </c>
      <c r="D1008">
        <v>750</v>
      </c>
      <c r="E1008" t="s">
        <v>98</v>
      </c>
      <c r="F1008" s="1" t="str">
        <f>VLOOKUP(Consulta1[[#This Row],[ref_shadID]],[1]SHAD_products!$A:$E,5,0)</f>
        <v>PIN SYSTEM KAWASAKI KW1</v>
      </c>
    </row>
    <row r="1009" spans="1:6" x14ac:dyDescent="0.25">
      <c r="A1009" t="s">
        <v>96</v>
      </c>
      <c r="B1009" t="s">
        <v>111</v>
      </c>
      <c r="C1009">
        <v>2011</v>
      </c>
      <c r="D1009">
        <v>750</v>
      </c>
      <c r="E1009" t="s">
        <v>266</v>
      </c>
      <c r="F1009" s="1" t="s">
        <v>278</v>
      </c>
    </row>
    <row r="1010" spans="1:6" hidden="1" x14ac:dyDescent="0.25">
      <c r="A1010" t="s">
        <v>96</v>
      </c>
      <c r="B1010" t="s">
        <v>111</v>
      </c>
      <c r="C1010">
        <v>2011</v>
      </c>
      <c r="D1010">
        <v>750</v>
      </c>
      <c r="E1010" t="s">
        <v>98</v>
      </c>
      <c r="F1010" s="1" t="str">
        <f>VLOOKUP(Consulta1[[#This Row],[ref_shadID]],[1]SHAD_products!$A:$E,5,0)</f>
        <v>PIN SYSTEM KAWASAKI KW1</v>
      </c>
    </row>
    <row r="1011" spans="1:6" x14ac:dyDescent="0.25">
      <c r="A1011" t="s">
        <v>96</v>
      </c>
      <c r="B1011" t="s">
        <v>111</v>
      </c>
      <c r="C1011">
        <v>2012</v>
      </c>
      <c r="D1011">
        <v>750</v>
      </c>
      <c r="E1011" t="s">
        <v>266</v>
      </c>
      <c r="F1011" s="1" t="s">
        <v>278</v>
      </c>
    </row>
    <row r="1012" spans="1:6" hidden="1" x14ac:dyDescent="0.25">
      <c r="A1012" t="s">
        <v>96</v>
      </c>
      <c r="B1012" t="s">
        <v>111</v>
      </c>
      <c r="C1012">
        <v>2012</v>
      </c>
      <c r="D1012">
        <v>750</v>
      </c>
      <c r="E1012" t="s">
        <v>98</v>
      </c>
      <c r="F1012" s="1" t="str">
        <f>VLOOKUP(Consulta1[[#This Row],[ref_shadID]],[1]SHAD_products!$A:$E,5,0)</f>
        <v>PIN SYSTEM KAWASAKI KW1</v>
      </c>
    </row>
    <row r="1013" spans="1:6" hidden="1" x14ac:dyDescent="0.25">
      <c r="A1013" t="s">
        <v>96</v>
      </c>
      <c r="B1013" t="s">
        <v>111</v>
      </c>
      <c r="C1013">
        <v>2013</v>
      </c>
      <c r="D1013">
        <v>750</v>
      </c>
      <c r="E1013" t="s">
        <v>98</v>
      </c>
      <c r="F1013" s="1" t="str">
        <f>VLOOKUP(Consulta1[[#This Row],[ref_shadID]],[1]SHAD_products!$A:$E,5,0)</f>
        <v>PIN SYSTEM KAWASAKI KW1</v>
      </c>
    </row>
    <row r="1014" spans="1:6" hidden="1" x14ac:dyDescent="0.25">
      <c r="A1014" t="s">
        <v>96</v>
      </c>
      <c r="B1014" t="s">
        <v>112</v>
      </c>
      <c r="C1014">
        <v>2013</v>
      </c>
      <c r="D1014">
        <v>800</v>
      </c>
      <c r="E1014" t="s">
        <v>98</v>
      </c>
      <c r="F1014" s="1" t="str">
        <f>VLOOKUP(Consulta1[[#This Row],[ref_shadID]],[1]SHAD_products!$A:$E,5,0)</f>
        <v>PIN SYSTEM KAWASAKI KW1</v>
      </c>
    </row>
    <row r="1015" spans="1:6" hidden="1" x14ac:dyDescent="0.25">
      <c r="A1015" t="s">
        <v>96</v>
      </c>
      <c r="B1015" t="s">
        <v>112</v>
      </c>
      <c r="C1015">
        <v>2014</v>
      </c>
      <c r="D1015">
        <v>800</v>
      </c>
      <c r="E1015" t="s">
        <v>98</v>
      </c>
      <c r="F1015" s="1" t="str">
        <f>VLOOKUP(Consulta1[[#This Row],[ref_shadID]],[1]SHAD_products!$A:$E,5,0)</f>
        <v>PIN SYSTEM KAWASAKI KW1</v>
      </c>
    </row>
    <row r="1016" spans="1:6" hidden="1" x14ac:dyDescent="0.25">
      <c r="A1016" t="s">
        <v>96</v>
      </c>
      <c r="B1016" t="s">
        <v>112</v>
      </c>
      <c r="C1016">
        <v>2015</v>
      </c>
      <c r="D1016">
        <v>800</v>
      </c>
      <c r="E1016" t="s">
        <v>98</v>
      </c>
      <c r="F1016" s="1" t="str">
        <f>VLOOKUP(Consulta1[[#This Row],[ref_shadID]],[1]SHAD_products!$A:$E,5,0)</f>
        <v>PIN SYSTEM KAWASAKI KW1</v>
      </c>
    </row>
    <row r="1017" spans="1:6" hidden="1" x14ac:dyDescent="0.25">
      <c r="A1017" t="s">
        <v>96</v>
      </c>
      <c r="B1017" t="s">
        <v>112</v>
      </c>
      <c r="C1017">
        <v>2016</v>
      </c>
      <c r="D1017">
        <v>800</v>
      </c>
      <c r="E1017" t="s">
        <v>98</v>
      </c>
      <c r="F1017" s="1" t="str">
        <f>VLOOKUP(Consulta1[[#This Row],[ref_shadID]],[1]SHAD_products!$A:$E,5,0)</f>
        <v>PIN SYSTEM KAWASAKI KW1</v>
      </c>
    </row>
    <row r="1018" spans="1:6" hidden="1" x14ac:dyDescent="0.25">
      <c r="A1018" t="s">
        <v>96</v>
      </c>
      <c r="B1018" t="s">
        <v>112</v>
      </c>
      <c r="C1018">
        <v>2017</v>
      </c>
      <c r="D1018">
        <v>800</v>
      </c>
      <c r="E1018" t="s">
        <v>98</v>
      </c>
      <c r="F1018" s="1" t="str">
        <f>VLOOKUP(Consulta1[[#This Row],[ref_shadID]],[1]SHAD_products!$A:$E,5,0)</f>
        <v>PIN SYSTEM KAWASAKI KW1</v>
      </c>
    </row>
    <row r="1019" spans="1:6" hidden="1" x14ac:dyDescent="0.25">
      <c r="A1019" t="s">
        <v>96</v>
      </c>
      <c r="B1019" t="s">
        <v>113</v>
      </c>
      <c r="C1019">
        <v>2017</v>
      </c>
      <c r="D1019">
        <v>948</v>
      </c>
      <c r="E1019" t="s">
        <v>101</v>
      </c>
      <c r="F1019" s="1" t="str">
        <f>VLOOKUP(Consulta1[[#This Row],[ref_shadID]],[1]SHAD_products!$A:$E,5,0)</f>
        <v>PIN SYSTEM KAWASAKI RING</v>
      </c>
    </row>
    <row r="1020" spans="1:6" hidden="1" x14ac:dyDescent="0.25">
      <c r="A1020" t="s">
        <v>96</v>
      </c>
      <c r="B1020" t="s">
        <v>113</v>
      </c>
      <c r="C1020">
        <v>2018</v>
      </c>
      <c r="D1020">
        <v>948</v>
      </c>
      <c r="E1020" t="s">
        <v>101</v>
      </c>
      <c r="F1020" s="1" t="str">
        <f>VLOOKUP(Consulta1[[#This Row],[ref_shadID]],[1]SHAD_products!$A:$E,5,0)</f>
        <v>PIN SYSTEM KAWASAKI RING</v>
      </c>
    </row>
    <row r="1021" spans="1:6" hidden="1" x14ac:dyDescent="0.25">
      <c r="A1021" t="s">
        <v>96</v>
      </c>
      <c r="B1021" t="s">
        <v>113</v>
      </c>
      <c r="C1021">
        <v>2019</v>
      </c>
      <c r="D1021">
        <v>948</v>
      </c>
      <c r="E1021" t="s">
        <v>101</v>
      </c>
      <c r="F1021" s="1" t="str">
        <f>VLOOKUP(Consulta1[[#This Row],[ref_shadID]],[1]SHAD_products!$A:$E,5,0)</f>
        <v>PIN SYSTEM KAWASAKI RING</v>
      </c>
    </row>
    <row r="1022" spans="1:6" hidden="1" x14ac:dyDescent="0.25">
      <c r="A1022" t="s">
        <v>96</v>
      </c>
      <c r="B1022" t="s">
        <v>113</v>
      </c>
      <c r="C1022">
        <v>2020</v>
      </c>
      <c r="D1022">
        <v>948</v>
      </c>
      <c r="E1022" t="s">
        <v>101</v>
      </c>
      <c r="F1022" s="1" t="str">
        <f>VLOOKUP(Consulta1[[#This Row],[ref_shadID]],[1]SHAD_products!$A:$E,5,0)</f>
        <v>PIN SYSTEM KAWASAKI RING</v>
      </c>
    </row>
    <row r="1023" spans="1:6" hidden="1" x14ac:dyDescent="0.25">
      <c r="A1023" t="s">
        <v>96</v>
      </c>
      <c r="B1023" t="s">
        <v>113</v>
      </c>
      <c r="C1023">
        <v>2021</v>
      </c>
      <c r="D1023">
        <v>948</v>
      </c>
      <c r="E1023" t="s">
        <v>101</v>
      </c>
      <c r="F1023" s="1" t="str">
        <f>VLOOKUP(Consulta1[[#This Row],[ref_shadID]],[1]SHAD_products!$A:$E,5,0)</f>
        <v>PIN SYSTEM KAWASAKI RING</v>
      </c>
    </row>
    <row r="1024" spans="1:6" hidden="1" x14ac:dyDescent="0.25">
      <c r="A1024" t="s">
        <v>96</v>
      </c>
      <c r="B1024" t="s">
        <v>113</v>
      </c>
      <c r="C1024">
        <v>2022</v>
      </c>
      <c r="D1024">
        <v>948</v>
      </c>
      <c r="E1024" t="s">
        <v>101</v>
      </c>
      <c r="F1024" s="1" t="str">
        <f>VLOOKUP(Consulta1[[#This Row],[ref_shadID]],[1]SHAD_products!$A:$E,5,0)</f>
        <v>PIN SYSTEM KAWASAKI RING</v>
      </c>
    </row>
    <row r="1025" spans="1:6" x14ac:dyDescent="0.25">
      <c r="A1025" t="s">
        <v>96</v>
      </c>
      <c r="B1025" t="s">
        <v>114</v>
      </c>
      <c r="C1025">
        <v>2018</v>
      </c>
      <c r="D1025">
        <v>900</v>
      </c>
      <c r="E1025" t="s">
        <v>266</v>
      </c>
      <c r="F1025" s="1" t="s">
        <v>278</v>
      </c>
    </row>
    <row r="1026" spans="1:6" hidden="1" x14ac:dyDescent="0.25">
      <c r="A1026" t="s">
        <v>96</v>
      </c>
      <c r="B1026" t="s">
        <v>114</v>
      </c>
      <c r="C1026">
        <v>2018</v>
      </c>
      <c r="D1026">
        <v>900</v>
      </c>
      <c r="E1026" t="s">
        <v>98</v>
      </c>
      <c r="F1026" s="1" t="str">
        <f>VLOOKUP(Consulta1[[#This Row],[ref_shadID]],[1]SHAD_products!$A:$E,5,0)</f>
        <v>PIN SYSTEM KAWASAKI KW1</v>
      </c>
    </row>
    <row r="1027" spans="1:6" x14ac:dyDescent="0.25">
      <c r="A1027" t="s">
        <v>96</v>
      </c>
      <c r="B1027" t="s">
        <v>114</v>
      </c>
      <c r="C1027">
        <v>2019</v>
      </c>
      <c r="D1027">
        <v>900</v>
      </c>
      <c r="E1027" t="s">
        <v>266</v>
      </c>
      <c r="F1027" s="1" t="s">
        <v>278</v>
      </c>
    </row>
    <row r="1028" spans="1:6" hidden="1" x14ac:dyDescent="0.25">
      <c r="A1028" t="s">
        <v>96</v>
      </c>
      <c r="B1028" t="s">
        <v>114</v>
      </c>
      <c r="C1028">
        <v>2019</v>
      </c>
      <c r="D1028">
        <v>900</v>
      </c>
      <c r="E1028" t="s">
        <v>98</v>
      </c>
      <c r="F1028" s="1" t="str">
        <f>VLOOKUP(Consulta1[[#This Row],[ref_shadID]],[1]SHAD_products!$A:$E,5,0)</f>
        <v>PIN SYSTEM KAWASAKI KW1</v>
      </c>
    </row>
    <row r="1029" spans="1:6" x14ac:dyDescent="0.25">
      <c r="A1029" t="s">
        <v>96</v>
      </c>
      <c r="B1029" t="s">
        <v>114</v>
      </c>
      <c r="C1029">
        <v>2020</v>
      </c>
      <c r="D1029">
        <v>900</v>
      </c>
      <c r="E1029" t="s">
        <v>266</v>
      </c>
      <c r="F1029" s="1" t="s">
        <v>278</v>
      </c>
    </row>
    <row r="1030" spans="1:6" hidden="1" x14ac:dyDescent="0.25">
      <c r="A1030" t="s">
        <v>96</v>
      </c>
      <c r="B1030" t="s">
        <v>114</v>
      </c>
      <c r="C1030">
        <v>2020</v>
      </c>
      <c r="D1030">
        <v>900</v>
      </c>
      <c r="E1030" t="s">
        <v>98</v>
      </c>
      <c r="F1030" s="1" t="str">
        <f>VLOOKUP(Consulta1[[#This Row],[ref_shadID]],[1]SHAD_products!$A:$E,5,0)</f>
        <v>PIN SYSTEM KAWASAKI KW1</v>
      </c>
    </row>
    <row r="1031" spans="1:6" x14ac:dyDescent="0.25">
      <c r="A1031" t="s">
        <v>96</v>
      </c>
      <c r="B1031" t="s">
        <v>114</v>
      </c>
      <c r="C1031">
        <v>2021</v>
      </c>
      <c r="D1031">
        <v>900</v>
      </c>
      <c r="E1031" t="s">
        <v>266</v>
      </c>
      <c r="F1031" s="1" t="s">
        <v>278</v>
      </c>
    </row>
    <row r="1032" spans="1:6" hidden="1" x14ac:dyDescent="0.25">
      <c r="A1032" t="s">
        <v>96</v>
      </c>
      <c r="B1032" t="s">
        <v>114</v>
      </c>
      <c r="C1032">
        <v>2021</v>
      </c>
      <c r="D1032">
        <v>900</v>
      </c>
      <c r="E1032" t="s">
        <v>98</v>
      </c>
      <c r="F1032" s="1" t="str">
        <f>VLOOKUP(Consulta1[[#This Row],[ref_shadID]],[1]SHAD_products!$A:$E,5,0)</f>
        <v>PIN SYSTEM KAWASAKI KW1</v>
      </c>
    </row>
    <row r="1033" spans="1:6" x14ac:dyDescent="0.25">
      <c r="A1033" t="s">
        <v>96</v>
      </c>
      <c r="B1033" t="s">
        <v>114</v>
      </c>
      <c r="C1033">
        <v>2022</v>
      </c>
      <c r="D1033">
        <v>900</v>
      </c>
      <c r="E1033" t="s">
        <v>266</v>
      </c>
      <c r="F1033" s="1" t="s">
        <v>278</v>
      </c>
    </row>
    <row r="1034" spans="1:6" hidden="1" x14ac:dyDescent="0.25">
      <c r="A1034" t="s">
        <v>96</v>
      </c>
      <c r="B1034" t="s">
        <v>114</v>
      </c>
      <c r="C1034">
        <v>2022</v>
      </c>
      <c r="D1034">
        <v>900</v>
      </c>
      <c r="E1034" t="s">
        <v>98</v>
      </c>
      <c r="F1034" s="1" t="str">
        <f>VLOOKUP(Consulta1[[#This Row],[ref_shadID]],[1]SHAD_products!$A:$E,5,0)</f>
        <v>PIN SYSTEM KAWASAKI KW1</v>
      </c>
    </row>
    <row r="1035" spans="1:6" x14ac:dyDescent="0.25">
      <c r="A1035" t="s">
        <v>96</v>
      </c>
      <c r="B1035" t="s">
        <v>114</v>
      </c>
      <c r="C1035">
        <v>2023</v>
      </c>
      <c r="D1035">
        <v>900</v>
      </c>
      <c r="E1035" t="s">
        <v>266</v>
      </c>
      <c r="F1035" s="1" t="s">
        <v>278</v>
      </c>
    </row>
    <row r="1036" spans="1:6" hidden="1" x14ac:dyDescent="0.25">
      <c r="A1036" t="s">
        <v>96</v>
      </c>
      <c r="B1036" t="s">
        <v>114</v>
      </c>
      <c r="C1036">
        <v>2023</v>
      </c>
      <c r="D1036">
        <v>900</v>
      </c>
      <c r="E1036" t="s">
        <v>98</v>
      </c>
      <c r="F1036" s="1" t="str">
        <f>VLOOKUP(Consulta1[[#This Row],[ref_shadID]],[1]SHAD_products!$A:$E,5,0)</f>
        <v>PIN SYSTEM KAWASAKI KW1</v>
      </c>
    </row>
    <row r="1037" spans="1:6" x14ac:dyDescent="0.25">
      <c r="A1037" t="s">
        <v>96</v>
      </c>
      <c r="B1037" t="s">
        <v>219</v>
      </c>
      <c r="C1037">
        <v>2020</v>
      </c>
      <c r="D1037">
        <v>900</v>
      </c>
      <c r="E1037" t="s">
        <v>266</v>
      </c>
      <c r="F1037" s="1" t="s">
        <v>278</v>
      </c>
    </row>
    <row r="1038" spans="1:6" hidden="1" x14ac:dyDescent="0.25">
      <c r="A1038" t="s">
        <v>96</v>
      </c>
      <c r="B1038" t="s">
        <v>219</v>
      </c>
      <c r="C1038">
        <v>2020</v>
      </c>
      <c r="D1038">
        <v>900</v>
      </c>
      <c r="E1038" t="s">
        <v>98</v>
      </c>
      <c r="F1038" s="1" t="str">
        <f>VLOOKUP(Consulta1[[#This Row],[ref_shadID]],[1]SHAD_products!$A:$E,5,0)</f>
        <v>PIN SYSTEM KAWASAKI KW1</v>
      </c>
    </row>
    <row r="1039" spans="1:6" x14ac:dyDescent="0.25">
      <c r="A1039" t="s">
        <v>96</v>
      </c>
      <c r="B1039" t="s">
        <v>219</v>
      </c>
      <c r="C1039">
        <v>2021</v>
      </c>
      <c r="D1039">
        <v>900</v>
      </c>
      <c r="E1039" t="s">
        <v>266</v>
      </c>
      <c r="F1039" s="1" t="s">
        <v>278</v>
      </c>
    </row>
    <row r="1040" spans="1:6" hidden="1" x14ac:dyDescent="0.25">
      <c r="A1040" t="s">
        <v>96</v>
      </c>
      <c r="B1040" t="s">
        <v>219</v>
      </c>
      <c r="C1040">
        <v>2021</v>
      </c>
      <c r="D1040">
        <v>900</v>
      </c>
      <c r="E1040" t="s">
        <v>98</v>
      </c>
      <c r="F1040" s="1" t="str">
        <f>VLOOKUP(Consulta1[[#This Row],[ref_shadID]],[1]SHAD_products!$A:$E,5,0)</f>
        <v>PIN SYSTEM KAWASAKI KW1</v>
      </c>
    </row>
    <row r="1041" spans="1:6" x14ac:dyDescent="0.25">
      <c r="A1041" t="s">
        <v>96</v>
      </c>
      <c r="B1041" t="s">
        <v>219</v>
      </c>
      <c r="C1041">
        <v>2022</v>
      </c>
      <c r="D1041">
        <v>900</v>
      </c>
      <c r="E1041" t="s">
        <v>266</v>
      </c>
      <c r="F1041" s="1" t="s">
        <v>278</v>
      </c>
    </row>
    <row r="1042" spans="1:6" hidden="1" x14ac:dyDescent="0.25">
      <c r="A1042" t="s">
        <v>96</v>
      </c>
      <c r="B1042" t="s">
        <v>219</v>
      </c>
      <c r="C1042">
        <v>2022</v>
      </c>
      <c r="D1042">
        <v>900</v>
      </c>
      <c r="E1042" t="s">
        <v>98</v>
      </c>
      <c r="F1042" s="1" t="str">
        <f>VLOOKUP(Consulta1[[#This Row],[ref_shadID]],[1]SHAD_products!$A:$E,5,0)</f>
        <v>PIN SYSTEM KAWASAKI KW1</v>
      </c>
    </row>
    <row r="1043" spans="1:6" x14ac:dyDescent="0.25">
      <c r="A1043" t="s">
        <v>96</v>
      </c>
      <c r="B1043" t="s">
        <v>219</v>
      </c>
      <c r="C1043">
        <v>2023</v>
      </c>
      <c r="D1043">
        <v>900</v>
      </c>
      <c r="E1043" t="s">
        <v>266</v>
      </c>
      <c r="F1043" s="1" t="s">
        <v>278</v>
      </c>
    </row>
    <row r="1044" spans="1:6" hidden="1" x14ac:dyDescent="0.25">
      <c r="A1044" t="s">
        <v>96</v>
      </c>
      <c r="B1044" t="s">
        <v>219</v>
      </c>
      <c r="C1044">
        <v>2023</v>
      </c>
      <c r="D1044">
        <v>900</v>
      </c>
      <c r="E1044" t="s">
        <v>98</v>
      </c>
      <c r="F1044" s="1" t="str">
        <f>VLOOKUP(Consulta1[[#This Row],[ref_shadID]],[1]SHAD_products!$A:$E,5,0)</f>
        <v>PIN SYSTEM KAWASAKI KW1</v>
      </c>
    </row>
    <row r="1045" spans="1:6" x14ac:dyDescent="0.25">
      <c r="A1045" t="s">
        <v>96</v>
      </c>
      <c r="B1045" t="s">
        <v>115</v>
      </c>
      <c r="C1045">
        <v>2010</v>
      </c>
      <c r="D1045">
        <v>1000</v>
      </c>
      <c r="E1045" t="s">
        <v>266</v>
      </c>
      <c r="F1045" s="1" t="s">
        <v>278</v>
      </c>
    </row>
    <row r="1046" spans="1:6" hidden="1" x14ac:dyDescent="0.25">
      <c r="A1046" t="s">
        <v>96</v>
      </c>
      <c r="B1046" t="s">
        <v>115</v>
      </c>
      <c r="C1046">
        <v>2010</v>
      </c>
      <c r="D1046">
        <v>1000</v>
      </c>
      <c r="E1046" t="s">
        <v>98</v>
      </c>
      <c r="F1046" s="1" t="str">
        <f>VLOOKUP(Consulta1[[#This Row],[ref_shadID]],[1]SHAD_products!$A:$E,5,0)</f>
        <v>PIN SYSTEM KAWASAKI KW1</v>
      </c>
    </row>
    <row r="1047" spans="1:6" x14ac:dyDescent="0.25">
      <c r="A1047" t="s">
        <v>96</v>
      </c>
      <c r="B1047" t="s">
        <v>115</v>
      </c>
      <c r="C1047">
        <v>2011</v>
      </c>
      <c r="D1047">
        <v>1000</v>
      </c>
      <c r="E1047" t="s">
        <v>266</v>
      </c>
      <c r="F1047" s="1" t="s">
        <v>278</v>
      </c>
    </row>
    <row r="1048" spans="1:6" hidden="1" x14ac:dyDescent="0.25">
      <c r="A1048" t="s">
        <v>96</v>
      </c>
      <c r="B1048" t="s">
        <v>115</v>
      </c>
      <c r="C1048">
        <v>2011</v>
      </c>
      <c r="D1048">
        <v>1000</v>
      </c>
      <c r="E1048" t="s">
        <v>98</v>
      </c>
      <c r="F1048" s="1" t="str">
        <f>VLOOKUP(Consulta1[[#This Row],[ref_shadID]],[1]SHAD_products!$A:$E,5,0)</f>
        <v>PIN SYSTEM KAWASAKI KW1</v>
      </c>
    </row>
    <row r="1049" spans="1:6" x14ac:dyDescent="0.25">
      <c r="A1049" t="s">
        <v>96</v>
      </c>
      <c r="B1049" t="s">
        <v>115</v>
      </c>
      <c r="C1049">
        <v>2012</v>
      </c>
      <c r="D1049">
        <v>1000</v>
      </c>
      <c r="E1049" t="s">
        <v>266</v>
      </c>
      <c r="F1049" s="1" t="s">
        <v>278</v>
      </c>
    </row>
    <row r="1050" spans="1:6" hidden="1" x14ac:dyDescent="0.25">
      <c r="A1050" t="s">
        <v>96</v>
      </c>
      <c r="B1050" t="s">
        <v>115</v>
      </c>
      <c r="C1050">
        <v>2012</v>
      </c>
      <c r="D1050">
        <v>1000</v>
      </c>
      <c r="E1050" t="s">
        <v>98</v>
      </c>
      <c r="F1050" s="1" t="str">
        <f>VLOOKUP(Consulta1[[#This Row],[ref_shadID]],[1]SHAD_products!$A:$E,5,0)</f>
        <v>PIN SYSTEM KAWASAKI KW1</v>
      </c>
    </row>
    <row r="1051" spans="1:6" x14ac:dyDescent="0.25">
      <c r="A1051" t="s">
        <v>96</v>
      </c>
      <c r="B1051" t="s">
        <v>115</v>
      </c>
      <c r="C1051">
        <v>2018</v>
      </c>
      <c r="D1051">
        <v>1000</v>
      </c>
      <c r="E1051" t="s">
        <v>266</v>
      </c>
      <c r="F1051" s="1" t="s">
        <v>278</v>
      </c>
    </row>
    <row r="1052" spans="1:6" hidden="1" x14ac:dyDescent="0.25">
      <c r="A1052" t="s">
        <v>96</v>
      </c>
      <c r="B1052" t="s">
        <v>115</v>
      </c>
      <c r="C1052">
        <v>2018</v>
      </c>
      <c r="D1052">
        <v>1000</v>
      </c>
      <c r="E1052" t="s">
        <v>98</v>
      </c>
      <c r="F1052" s="1" t="str">
        <f>VLOOKUP(Consulta1[[#This Row],[ref_shadID]],[1]SHAD_products!$A:$E,5,0)</f>
        <v>PIN SYSTEM KAWASAKI KW1</v>
      </c>
    </row>
    <row r="1053" spans="1:6" x14ac:dyDescent="0.25">
      <c r="A1053" t="s">
        <v>96</v>
      </c>
      <c r="B1053" t="s">
        <v>116</v>
      </c>
      <c r="C1053">
        <v>2018</v>
      </c>
      <c r="D1053">
        <v>1400</v>
      </c>
      <c r="E1053" t="s">
        <v>266</v>
      </c>
      <c r="F1053" s="1" t="s">
        <v>278</v>
      </c>
    </row>
    <row r="1054" spans="1:6" hidden="1" x14ac:dyDescent="0.25">
      <c r="A1054" t="s">
        <v>96</v>
      </c>
      <c r="B1054" t="s">
        <v>116</v>
      </c>
      <c r="C1054">
        <v>2018</v>
      </c>
      <c r="D1054">
        <v>1400</v>
      </c>
      <c r="E1054" t="s">
        <v>98</v>
      </c>
      <c r="F1054" s="1" t="str">
        <f>VLOOKUP(Consulta1[[#This Row],[ref_shadID]],[1]SHAD_products!$A:$E,5,0)</f>
        <v>PIN SYSTEM KAWASAKI KW1</v>
      </c>
    </row>
    <row r="1055" spans="1:6" x14ac:dyDescent="0.25">
      <c r="A1055" t="s">
        <v>96</v>
      </c>
      <c r="B1055" t="s">
        <v>117</v>
      </c>
      <c r="C1055">
        <v>2009</v>
      </c>
      <c r="D1055">
        <v>600</v>
      </c>
      <c r="E1055" t="s">
        <v>266</v>
      </c>
      <c r="F1055" s="1" t="s">
        <v>278</v>
      </c>
    </row>
    <row r="1056" spans="1:6" hidden="1" x14ac:dyDescent="0.25">
      <c r="A1056" t="s">
        <v>96</v>
      </c>
      <c r="B1056" t="s">
        <v>117</v>
      </c>
      <c r="C1056">
        <v>2009</v>
      </c>
      <c r="D1056">
        <v>600</v>
      </c>
      <c r="E1056" t="s">
        <v>98</v>
      </c>
      <c r="F1056" s="1" t="str">
        <f>VLOOKUP(Consulta1[[#This Row],[ref_shadID]],[1]SHAD_products!$A:$E,5,0)</f>
        <v>PIN SYSTEM KAWASAKI KW1</v>
      </c>
    </row>
    <row r="1057" spans="1:6" x14ac:dyDescent="0.25">
      <c r="A1057" t="s">
        <v>96</v>
      </c>
      <c r="B1057" t="s">
        <v>117</v>
      </c>
      <c r="C1057">
        <v>2010</v>
      </c>
      <c r="D1057">
        <v>600</v>
      </c>
      <c r="E1057" t="s">
        <v>266</v>
      </c>
      <c r="F1057" s="1" t="s">
        <v>278</v>
      </c>
    </row>
    <row r="1058" spans="1:6" hidden="1" x14ac:dyDescent="0.25">
      <c r="A1058" t="s">
        <v>96</v>
      </c>
      <c r="B1058" t="s">
        <v>117</v>
      </c>
      <c r="C1058">
        <v>2010</v>
      </c>
      <c r="D1058">
        <v>600</v>
      </c>
      <c r="E1058" t="s">
        <v>98</v>
      </c>
      <c r="F1058" s="1" t="str">
        <f>VLOOKUP(Consulta1[[#This Row],[ref_shadID]],[1]SHAD_products!$A:$E,5,0)</f>
        <v>PIN SYSTEM KAWASAKI KW1</v>
      </c>
    </row>
    <row r="1059" spans="1:6" x14ac:dyDescent="0.25">
      <c r="A1059" t="s">
        <v>96</v>
      </c>
      <c r="B1059" t="s">
        <v>117</v>
      </c>
      <c r="C1059">
        <v>2011</v>
      </c>
      <c r="D1059">
        <v>600</v>
      </c>
      <c r="E1059" t="s">
        <v>266</v>
      </c>
      <c r="F1059" s="1" t="s">
        <v>278</v>
      </c>
    </row>
    <row r="1060" spans="1:6" hidden="1" x14ac:dyDescent="0.25">
      <c r="A1060" t="s">
        <v>96</v>
      </c>
      <c r="B1060" t="s">
        <v>117</v>
      </c>
      <c r="C1060">
        <v>2011</v>
      </c>
      <c r="D1060">
        <v>600</v>
      </c>
      <c r="E1060" t="s">
        <v>98</v>
      </c>
      <c r="F1060" s="1" t="str">
        <f>VLOOKUP(Consulta1[[#This Row],[ref_shadID]],[1]SHAD_products!$A:$E,5,0)</f>
        <v>PIN SYSTEM KAWASAKI KW1</v>
      </c>
    </row>
    <row r="1061" spans="1:6" x14ac:dyDescent="0.25">
      <c r="A1061" t="s">
        <v>96</v>
      </c>
      <c r="B1061" t="s">
        <v>117</v>
      </c>
      <c r="C1061">
        <v>2012</v>
      </c>
      <c r="D1061">
        <v>600</v>
      </c>
      <c r="E1061" t="s">
        <v>266</v>
      </c>
      <c r="F1061" s="1" t="s">
        <v>278</v>
      </c>
    </row>
    <row r="1062" spans="1:6" hidden="1" x14ac:dyDescent="0.25">
      <c r="A1062" t="s">
        <v>96</v>
      </c>
      <c r="B1062" t="s">
        <v>117</v>
      </c>
      <c r="C1062">
        <v>2012</v>
      </c>
      <c r="D1062">
        <v>600</v>
      </c>
      <c r="E1062" t="s">
        <v>98</v>
      </c>
      <c r="F1062" s="1" t="str">
        <f>VLOOKUP(Consulta1[[#This Row],[ref_shadID]],[1]SHAD_products!$A:$E,5,0)</f>
        <v>PIN SYSTEM KAWASAKI KW1</v>
      </c>
    </row>
    <row r="1063" spans="1:6" x14ac:dyDescent="0.25">
      <c r="A1063" t="s">
        <v>96</v>
      </c>
      <c r="B1063" t="s">
        <v>270</v>
      </c>
      <c r="C1063">
        <v>2002</v>
      </c>
      <c r="E1063" t="s">
        <v>266</v>
      </c>
      <c r="F1063" s="1" t="s">
        <v>278</v>
      </c>
    </row>
    <row r="1064" spans="1:6" x14ac:dyDescent="0.25">
      <c r="A1064" t="s">
        <v>96</v>
      </c>
      <c r="B1064" t="s">
        <v>270</v>
      </c>
      <c r="C1064">
        <v>2003</v>
      </c>
      <c r="E1064" t="s">
        <v>266</v>
      </c>
      <c r="F1064" s="1" t="s">
        <v>278</v>
      </c>
    </row>
    <row r="1065" spans="1:6" x14ac:dyDescent="0.25">
      <c r="A1065" t="s">
        <v>96</v>
      </c>
      <c r="B1065" t="s">
        <v>270</v>
      </c>
      <c r="C1065">
        <v>2004</v>
      </c>
      <c r="E1065" t="s">
        <v>266</v>
      </c>
      <c r="F1065" s="1" t="s">
        <v>278</v>
      </c>
    </row>
    <row r="1066" spans="1:6" x14ac:dyDescent="0.25">
      <c r="A1066" t="s">
        <v>96</v>
      </c>
      <c r="B1066" t="s">
        <v>270</v>
      </c>
      <c r="C1066">
        <v>2005</v>
      </c>
      <c r="E1066" t="s">
        <v>266</v>
      </c>
      <c r="F1066" s="1" t="s">
        <v>278</v>
      </c>
    </row>
    <row r="1067" spans="1:6" x14ac:dyDescent="0.25">
      <c r="A1067" t="s">
        <v>96</v>
      </c>
      <c r="B1067" t="s">
        <v>270</v>
      </c>
      <c r="C1067">
        <v>2006</v>
      </c>
      <c r="E1067" t="s">
        <v>266</v>
      </c>
      <c r="F1067" s="1" t="s">
        <v>278</v>
      </c>
    </row>
    <row r="1068" spans="1:6" x14ac:dyDescent="0.25">
      <c r="A1068" t="s">
        <v>96</v>
      </c>
      <c r="B1068" t="s">
        <v>270</v>
      </c>
      <c r="C1068">
        <v>2007</v>
      </c>
      <c r="E1068" t="s">
        <v>266</v>
      </c>
      <c r="F1068" s="1" t="s">
        <v>278</v>
      </c>
    </row>
    <row r="1069" spans="1:6" x14ac:dyDescent="0.25">
      <c r="A1069" t="s">
        <v>96</v>
      </c>
      <c r="B1069" t="s">
        <v>270</v>
      </c>
      <c r="C1069">
        <v>2008</v>
      </c>
      <c r="E1069" t="s">
        <v>266</v>
      </c>
      <c r="F1069" s="1" t="s">
        <v>278</v>
      </c>
    </row>
    <row r="1070" spans="1:6" x14ac:dyDescent="0.25">
      <c r="A1070" t="s">
        <v>96</v>
      </c>
      <c r="B1070" t="s">
        <v>270</v>
      </c>
      <c r="C1070">
        <v>2009</v>
      </c>
      <c r="E1070" t="s">
        <v>266</v>
      </c>
      <c r="F1070" s="1" t="s">
        <v>278</v>
      </c>
    </row>
    <row r="1071" spans="1:6" x14ac:dyDescent="0.25">
      <c r="A1071" t="s">
        <v>96</v>
      </c>
      <c r="B1071" t="s">
        <v>270</v>
      </c>
      <c r="C1071">
        <v>2010</v>
      </c>
      <c r="E1071" t="s">
        <v>266</v>
      </c>
      <c r="F1071" s="1" t="s">
        <v>278</v>
      </c>
    </row>
    <row r="1072" spans="1:6" x14ac:dyDescent="0.25">
      <c r="A1072" t="s">
        <v>96</v>
      </c>
      <c r="B1072" t="s">
        <v>270</v>
      </c>
      <c r="C1072">
        <v>2011</v>
      </c>
      <c r="E1072" t="s">
        <v>266</v>
      </c>
      <c r="F1072" s="1" t="s">
        <v>278</v>
      </c>
    </row>
    <row r="1073" spans="1:6" x14ac:dyDescent="0.25">
      <c r="A1073" t="s">
        <v>96</v>
      </c>
      <c r="B1073" t="s">
        <v>270</v>
      </c>
      <c r="C1073">
        <v>2012</v>
      </c>
      <c r="E1073" t="s">
        <v>266</v>
      </c>
      <c r="F1073" s="1" t="s">
        <v>278</v>
      </c>
    </row>
    <row r="1074" spans="1:6" x14ac:dyDescent="0.25">
      <c r="A1074" t="s">
        <v>96</v>
      </c>
      <c r="B1074" t="s">
        <v>270</v>
      </c>
      <c r="C1074">
        <v>2013</v>
      </c>
      <c r="E1074" t="s">
        <v>266</v>
      </c>
      <c r="F1074" s="1" t="s">
        <v>278</v>
      </c>
    </row>
    <row r="1075" spans="1:6" x14ac:dyDescent="0.25">
      <c r="A1075" t="s">
        <v>96</v>
      </c>
      <c r="B1075" t="s">
        <v>270</v>
      </c>
      <c r="C1075">
        <v>2014</v>
      </c>
      <c r="E1075" t="s">
        <v>266</v>
      </c>
      <c r="F1075" s="1" t="s">
        <v>278</v>
      </c>
    </row>
    <row r="1076" spans="1:6" x14ac:dyDescent="0.25">
      <c r="A1076" t="s">
        <v>96</v>
      </c>
      <c r="B1076" t="s">
        <v>270</v>
      </c>
      <c r="C1076">
        <v>2015</v>
      </c>
      <c r="E1076" t="s">
        <v>266</v>
      </c>
      <c r="F1076" s="1" t="s">
        <v>278</v>
      </c>
    </row>
    <row r="1077" spans="1:6" x14ac:dyDescent="0.25">
      <c r="A1077" t="s">
        <v>96</v>
      </c>
      <c r="B1077" t="s">
        <v>270</v>
      </c>
      <c r="C1077">
        <v>2016</v>
      </c>
      <c r="E1077" t="s">
        <v>266</v>
      </c>
      <c r="F1077" s="1" t="s">
        <v>278</v>
      </c>
    </row>
    <row r="1078" spans="1:6" x14ac:dyDescent="0.25">
      <c r="A1078" t="s">
        <v>96</v>
      </c>
      <c r="B1078" t="s">
        <v>270</v>
      </c>
      <c r="C1078">
        <v>2017</v>
      </c>
      <c r="E1078" t="s">
        <v>266</v>
      </c>
      <c r="F1078" s="1" t="s">
        <v>278</v>
      </c>
    </row>
    <row r="1079" spans="1:6" x14ac:dyDescent="0.25">
      <c r="A1079" t="s">
        <v>118</v>
      </c>
      <c r="B1079" t="s">
        <v>119</v>
      </c>
      <c r="C1079">
        <v>2017</v>
      </c>
      <c r="D1079">
        <v>125</v>
      </c>
      <c r="E1079" t="s">
        <v>223</v>
      </c>
      <c r="F1079" s="1" t="s">
        <v>278</v>
      </c>
    </row>
    <row r="1080" spans="1:6" hidden="1" x14ac:dyDescent="0.25">
      <c r="A1080" t="s">
        <v>118</v>
      </c>
      <c r="B1080" t="s">
        <v>119</v>
      </c>
      <c r="C1080">
        <v>2017</v>
      </c>
      <c r="D1080">
        <v>125</v>
      </c>
      <c r="E1080" t="s">
        <v>12</v>
      </c>
      <c r="F1080" s="1" t="str">
        <f>VLOOKUP(Consulta1[[#This Row],[ref_shadID]],[1]SHAD_products!$A:$E,5,0)</f>
        <v>PIN SYSTEM BENELLI</v>
      </c>
    </row>
    <row r="1081" spans="1:6" x14ac:dyDescent="0.25">
      <c r="A1081" t="s">
        <v>118</v>
      </c>
      <c r="B1081" t="s">
        <v>119</v>
      </c>
      <c r="C1081">
        <v>2018</v>
      </c>
      <c r="D1081">
        <v>125</v>
      </c>
      <c r="E1081" t="s">
        <v>223</v>
      </c>
      <c r="F1081" s="1" t="s">
        <v>278</v>
      </c>
    </row>
    <row r="1082" spans="1:6" hidden="1" x14ac:dyDescent="0.25">
      <c r="A1082" t="s">
        <v>118</v>
      </c>
      <c r="B1082" t="s">
        <v>119</v>
      </c>
      <c r="C1082">
        <v>2018</v>
      </c>
      <c r="D1082">
        <v>125</v>
      </c>
      <c r="E1082" t="s">
        <v>12</v>
      </c>
      <c r="F1082" s="1" t="str">
        <f>VLOOKUP(Consulta1[[#This Row],[ref_shadID]],[1]SHAD_products!$A:$E,5,0)</f>
        <v>PIN SYSTEM BENELLI</v>
      </c>
    </row>
    <row r="1083" spans="1:6" x14ac:dyDescent="0.25">
      <c r="A1083" t="s">
        <v>118</v>
      </c>
      <c r="B1083" t="s">
        <v>119</v>
      </c>
      <c r="C1083">
        <v>2019</v>
      </c>
      <c r="D1083">
        <v>125</v>
      </c>
      <c r="E1083" t="s">
        <v>223</v>
      </c>
      <c r="F1083" s="1" t="s">
        <v>278</v>
      </c>
    </row>
    <row r="1084" spans="1:6" hidden="1" x14ac:dyDescent="0.25">
      <c r="A1084" t="s">
        <v>118</v>
      </c>
      <c r="B1084" t="s">
        <v>119</v>
      </c>
      <c r="C1084">
        <v>2019</v>
      </c>
      <c r="D1084">
        <v>125</v>
      </c>
      <c r="E1084" t="s">
        <v>12</v>
      </c>
      <c r="F1084" s="1" t="str">
        <f>VLOOKUP(Consulta1[[#This Row],[ref_shadID]],[1]SHAD_products!$A:$E,5,0)</f>
        <v>PIN SYSTEM BENELLI</v>
      </c>
    </row>
    <row r="1085" spans="1:6" x14ac:dyDescent="0.25">
      <c r="A1085" t="s">
        <v>118</v>
      </c>
      <c r="B1085" t="s">
        <v>119</v>
      </c>
      <c r="C1085">
        <v>2020</v>
      </c>
      <c r="D1085">
        <v>125</v>
      </c>
      <c r="E1085" t="s">
        <v>223</v>
      </c>
      <c r="F1085" s="1" t="s">
        <v>278</v>
      </c>
    </row>
    <row r="1086" spans="1:6" hidden="1" x14ac:dyDescent="0.25">
      <c r="A1086" t="s">
        <v>118</v>
      </c>
      <c r="B1086" t="s">
        <v>119</v>
      </c>
      <c r="C1086">
        <v>2020</v>
      </c>
      <c r="D1086">
        <v>125</v>
      </c>
      <c r="E1086" t="s">
        <v>12</v>
      </c>
      <c r="F1086" s="1" t="str">
        <f>VLOOKUP(Consulta1[[#This Row],[ref_shadID]],[1]SHAD_products!$A:$E,5,0)</f>
        <v>PIN SYSTEM BENELLI</v>
      </c>
    </row>
    <row r="1087" spans="1:6" x14ac:dyDescent="0.25">
      <c r="A1087" t="s">
        <v>118</v>
      </c>
      <c r="B1087" t="s">
        <v>119</v>
      </c>
      <c r="C1087">
        <v>2021</v>
      </c>
      <c r="D1087">
        <v>125</v>
      </c>
      <c r="E1087" t="s">
        <v>223</v>
      </c>
      <c r="F1087" s="1" t="s">
        <v>278</v>
      </c>
    </row>
    <row r="1088" spans="1:6" hidden="1" x14ac:dyDescent="0.25">
      <c r="A1088" t="s">
        <v>118</v>
      </c>
      <c r="B1088" t="s">
        <v>119</v>
      </c>
      <c r="C1088">
        <v>2021</v>
      </c>
      <c r="D1088">
        <v>125</v>
      </c>
      <c r="E1088" t="s">
        <v>12</v>
      </c>
      <c r="F1088" s="1" t="str">
        <f>VLOOKUP(Consulta1[[#This Row],[ref_shadID]],[1]SHAD_products!$A:$E,5,0)</f>
        <v>PIN SYSTEM BENELLI</v>
      </c>
    </row>
    <row r="1089" spans="1:6" x14ac:dyDescent="0.25">
      <c r="A1089" t="s">
        <v>118</v>
      </c>
      <c r="B1089" t="s">
        <v>119</v>
      </c>
      <c r="C1089">
        <v>2022</v>
      </c>
      <c r="D1089">
        <v>125</v>
      </c>
      <c r="E1089" t="s">
        <v>223</v>
      </c>
      <c r="F1089" s="1" t="s">
        <v>278</v>
      </c>
    </row>
    <row r="1090" spans="1:6" hidden="1" x14ac:dyDescent="0.25">
      <c r="A1090" t="s">
        <v>118</v>
      </c>
      <c r="B1090" t="s">
        <v>119</v>
      </c>
      <c r="C1090">
        <v>2022</v>
      </c>
      <c r="D1090">
        <v>125</v>
      </c>
      <c r="E1090" t="s">
        <v>12</v>
      </c>
      <c r="F1090" s="1" t="str">
        <f>VLOOKUP(Consulta1[[#This Row],[ref_shadID]],[1]SHAD_products!$A:$E,5,0)</f>
        <v>PIN SYSTEM BENELLI</v>
      </c>
    </row>
    <row r="1091" spans="1:6" x14ac:dyDescent="0.25">
      <c r="A1091" t="s">
        <v>118</v>
      </c>
      <c r="B1091" t="s">
        <v>119</v>
      </c>
      <c r="C1091">
        <v>2023</v>
      </c>
      <c r="D1091">
        <v>125</v>
      </c>
      <c r="E1091" t="s">
        <v>223</v>
      </c>
      <c r="F1091" s="1" t="s">
        <v>278</v>
      </c>
    </row>
    <row r="1092" spans="1:6" hidden="1" x14ac:dyDescent="0.25">
      <c r="A1092" t="s">
        <v>118</v>
      </c>
      <c r="B1092" t="s">
        <v>119</v>
      </c>
      <c r="C1092">
        <v>2023</v>
      </c>
      <c r="D1092">
        <v>125</v>
      </c>
      <c r="E1092" t="s">
        <v>12</v>
      </c>
      <c r="F1092" s="1" t="str">
        <f>VLOOKUP(Consulta1[[#This Row],[ref_shadID]],[1]SHAD_products!$A:$E,5,0)</f>
        <v>PIN SYSTEM BENELLI</v>
      </c>
    </row>
    <row r="1093" spans="1:6" x14ac:dyDescent="0.25">
      <c r="A1093" t="s">
        <v>118</v>
      </c>
      <c r="B1093" t="s">
        <v>120</v>
      </c>
      <c r="C1093">
        <v>2017</v>
      </c>
      <c r="D1093">
        <v>125</v>
      </c>
      <c r="E1093" t="s">
        <v>223</v>
      </c>
      <c r="F1093" s="1" t="s">
        <v>278</v>
      </c>
    </row>
    <row r="1094" spans="1:6" hidden="1" x14ac:dyDescent="0.25">
      <c r="A1094" t="s">
        <v>118</v>
      </c>
      <c r="B1094" t="s">
        <v>120</v>
      </c>
      <c r="C1094">
        <v>2017</v>
      </c>
      <c r="D1094">
        <v>125</v>
      </c>
      <c r="E1094" t="s">
        <v>12</v>
      </c>
      <c r="F1094" s="1" t="str">
        <f>VLOOKUP(Consulta1[[#This Row],[ref_shadID]],[1]SHAD_products!$A:$E,5,0)</f>
        <v>PIN SYSTEM BENELLI</v>
      </c>
    </row>
    <row r="1095" spans="1:6" x14ac:dyDescent="0.25">
      <c r="A1095" t="s">
        <v>118</v>
      </c>
      <c r="B1095" t="s">
        <v>120</v>
      </c>
      <c r="C1095">
        <v>2018</v>
      </c>
      <c r="D1095">
        <v>125</v>
      </c>
      <c r="E1095" t="s">
        <v>223</v>
      </c>
      <c r="F1095" s="1" t="s">
        <v>278</v>
      </c>
    </row>
    <row r="1096" spans="1:6" hidden="1" x14ac:dyDescent="0.25">
      <c r="A1096" t="s">
        <v>118</v>
      </c>
      <c r="B1096" t="s">
        <v>120</v>
      </c>
      <c r="C1096">
        <v>2018</v>
      </c>
      <c r="D1096">
        <v>125</v>
      </c>
      <c r="E1096" t="s">
        <v>12</v>
      </c>
      <c r="F1096" s="1" t="str">
        <f>VLOOKUP(Consulta1[[#This Row],[ref_shadID]],[1]SHAD_products!$A:$E,5,0)</f>
        <v>PIN SYSTEM BENELLI</v>
      </c>
    </row>
    <row r="1097" spans="1:6" x14ac:dyDescent="0.25">
      <c r="A1097" t="s">
        <v>118</v>
      </c>
      <c r="B1097" t="s">
        <v>120</v>
      </c>
      <c r="C1097">
        <v>2019</v>
      </c>
      <c r="D1097">
        <v>125</v>
      </c>
      <c r="E1097" t="s">
        <v>223</v>
      </c>
      <c r="F1097" s="1" t="s">
        <v>278</v>
      </c>
    </row>
    <row r="1098" spans="1:6" hidden="1" x14ac:dyDescent="0.25">
      <c r="A1098" t="s">
        <v>118</v>
      </c>
      <c r="B1098" t="s">
        <v>120</v>
      </c>
      <c r="C1098">
        <v>2019</v>
      </c>
      <c r="D1098">
        <v>125</v>
      </c>
      <c r="E1098" t="s">
        <v>12</v>
      </c>
      <c r="F1098" s="1" t="str">
        <f>VLOOKUP(Consulta1[[#This Row],[ref_shadID]],[1]SHAD_products!$A:$E,5,0)</f>
        <v>PIN SYSTEM BENELLI</v>
      </c>
    </row>
    <row r="1099" spans="1:6" x14ac:dyDescent="0.25">
      <c r="A1099" t="s">
        <v>118</v>
      </c>
      <c r="B1099" t="s">
        <v>120</v>
      </c>
      <c r="C1099">
        <v>2020</v>
      </c>
      <c r="D1099">
        <v>125</v>
      </c>
      <c r="E1099" t="s">
        <v>223</v>
      </c>
      <c r="F1099" s="1" t="s">
        <v>278</v>
      </c>
    </row>
    <row r="1100" spans="1:6" hidden="1" x14ac:dyDescent="0.25">
      <c r="A1100" t="s">
        <v>118</v>
      </c>
      <c r="B1100" t="s">
        <v>120</v>
      </c>
      <c r="C1100">
        <v>2020</v>
      </c>
      <c r="D1100">
        <v>125</v>
      </c>
      <c r="E1100" t="s">
        <v>12</v>
      </c>
      <c r="F1100" s="1" t="str">
        <f>VLOOKUP(Consulta1[[#This Row],[ref_shadID]],[1]SHAD_products!$A:$E,5,0)</f>
        <v>PIN SYSTEM BENELLI</v>
      </c>
    </row>
    <row r="1101" spans="1:6" x14ac:dyDescent="0.25">
      <c r="A1101" t="s">
        <v>118</v>
      </c>
      <c r="B1101" t="s">
        <v>120</v>
      </c>
      <c r="C1101">
        <v>2021</v>
      </c>
      <c r="D1101">
        <v>125</v>
      </c>
      <c r="E1101" t="s">
        <v>223</v>
      </c>
      <c r="F1101" s="1" t="s">
        <v>278</v>
      </c>
    </row>
    <row r="1102" spans="1:6" hidden="1" x14ac:dyDescent="0.25">
      <c r="A1102" t="s">
        <v>118</v>
      </c>
      <c r="B1102" t="s">
        <v>120</v>
      </c>
      <c r="C1102">
        <v>2021</v>
      </c>
      <c r="D1102">
        <v>125</v>
      </c>
      <c r="E1102" t="s">
        <v>12</v>
      </c>
      <c r="F1102" s="1" t="str">
        <f>VLOOKUP(Consulta1[[#This Row],[ref_shadID]],[1]SHAD_products!$A:$E,5,0)</f>
        <v>PIN SYSTEM BENELLI</v>
      </c>
    </row>
    <row r="1103" spans="1:6" x14ac:dyDescent="0.25">
      <c r="A1103" t="s">
        <v>118</v>
      </c>
      <c r="B1103" t="s">
        <v>120</v>
      </c>
      <c r="C1103">
        <v>2022</v>
      </c>
      <c r="D1103">
        <v>125</v>
      </c>
      <c r="E1103" t="s">
        <v>223</v>
      </c>
      <c r="F1103" s="1" t="s">
        <v>278</v>
      </c>
    </row>
    <row r="1104" spans="1:6" hidden="1" x14ac:dyDescent="0.25">
      <c r="A1104" t="s">
        <v>118</v>
      </c>
      <c r="B1104" t="s">
        <v>120</v>
      </c>
      <c r="C1104">
        <v>2022</v>
      </c>
      <c r="D1104">
        <v>125</v>
      </c>
      <c r="E1104" t="s">
        <v>12</v>
      </c>
      <c r="F1104" s="1" t="str">
        <f>VLOOKUP(Consulta1[[#This Row],[ref_shadID]],[1]SHAD_products!$A:$E,5,0)</f>
        <v>PIN SYSTEM BENELLI</v>
      </c>
    </row>
    <row r="1105" spans="1:6" x14ac:dyDescent="0.25">
      <c r="A1105" t="s">
        <v>118</v>
      </c>
      <c r="B1105" t="s">
        <v>120</v>
      </c>
      <c r="C1105">
        <v>2023</v>
      </c>
      <c r="D1105">
        <v>125</v>
      </c>
      <c r="E1105" t="s">
        <v>223</v>
      </c>
      <c r="F1105" s="1" t="s">
        <v>278</v>
      </c>
    </row>
    <row r="1106" spans="1:6" hidden="1" x14ac:dyDescent="0.25">
      <c r="A1106" t="s">
        <v>118</v>
      </c>
      <c r="B1106" t="s">
        <v>120</v>
      </c>
      <c r="C1106">
        <v>2023</v>
      </c>
      <c r="D1106">
        <v>125</v>
      </c>
      <c r="E1106" t="s">
        <v>12</v>
      </c>
      <c r="F1106" s="1" t="str">
        <f>VLOOKUP(Consulta1[[#This Row],[ref_shadID]],[1]SHAD_products!$A:$E,5,0)</f>
        <v>PIN SYSTEM BENELLI</v>
      </c>
    </row>
    <row r="1107" spans="1:6" x14ac:dyDescent="0.25">
      <c r="A1107" t="s">
        <v>118</v>
      </c>
      <c r="B1107" t="s">
        <v>121</v>
      </c>
      <c r="C1107">
        <v>2011</v>
      </c>
      <c r="D1107">
        <v>125</v>
      </c>
      <c r="E1107" t="s">
        <v>223</v>
      </c>
      <c r="F1107" s="1" t="s">
        <v>278</v>
      </c>
    </row>
    <row r="1108" spans="1:6" hidden="1" x14ac:dyDescent="0.25">
      <c r="A1108" t="s">
        <v>118</v>
      </c>
      <c r="B1108" t="s">
        <v>121</v>
      </c>
      <c r="C1108">
        <v>2011</v>
      </c>
      <c r="D1108">
        <v>125</v>
      </c>
      <c r="E1108" t="s">
        <v>12</v>
      </c>
      <c r="F1108" s="1" t="str">
        <f>VLOOKUP(Consulta1[[#This Row],[ref_shadID]],[1]SHAD_products!$A:$E,5,0)</f>
        <v>PIN SYSTEM BENELLI</v>
      </c>
    </row>
    <row r="1109" spans="1:6" x14ac:dyDescent="0.25">
      <c r="A1109" t="s">
        <v>118</v>
      </c>
      <c r="B1109" t="s">
        <v>121</v>
      </c>
      <c r="C1109">
        <v>2012</v>
      </c>
      <c r="D1109">
        <v>125</v>
      </c>
      <c r="E1109" t="s">
        <v>223</v>
      </c>
      <c r="F1109" s="1" t="s">
        <v>278</v>
      </c>
    </row>
    <row r="1110" spans="1:6" hidden="1" x14ac:dyDescent="0.25">
      <c r="A1110" t="s">
        <v>118</v>
      </c>
      <c r="B1110" t="s">
        <v>121</v>
      </c>
      <c r="C1110">
        <v>2012</v>
      </c>
      <c r="D1110">
        <v>125</v>
      </c>
      <c r="E1110" t="s">
        <v>12</v>
      </c>
      <c r="F1110" s="1" t="str">
        <f>VLOOKUP(Consulta1[[#This Row],[ref_shadID]],[1]SHAD_products!$A:$E,5,0)</f>
        <v>PIN SYSTEM BENELLI</v>
      </c>
    </row>
    <row r="1111" spans="1:6" x14ac:dyDescent="0.25">
      <c r="A1111" t="s">
        <v>118</v>
      </c>
      <c r="B1111" t="s">
        <v>121</v>
      </c>
      <c r="C1111">
        <v>2013</v>
      </c>
      <c r="D1111">
        <v>125</v>
      </c>
      <c r="E1111" t="s">
        <v>223</v>
      </c>
      <c r="F1111" s="1" t="s">
        <v>278</v>
      </c>
    </row>
    <row r="1112" spans="1:6" hidden="1" x14ac:dyDescent="0.25">
      <c r="A1112" t="s">
        <v>118</v>
      </c>
      <c r="B1112" t="s">
        <v>121</v>
      </c>
      <c r="C1112">
        <v>2013</v>
      </c>
      <c r="D1112">
        <v>125</v>
      </c>
      <c r="E1112" t="s">
        <v>12</v>
      </c>
      <c r="F1112" s="1" t="str">
        <f>VLOOKUP(Consulta1[[#This Row],[ref_shadID]],[1]SHAD_products!$A:$E,5,0)</f>
        <v>PIN SYSTEM BENELLI</v>
      </c>
    </row>
    <row r="1113" spans="1:6" x14ac:dyDescent="0.25">
      <c r="A1113" t="s">
        <v>118</v>
      </c>
      <c r="B1113" t="s">
        <v>121</v>
      </c>
      <c r="C1113">
        <v>2014</v>
      </c>
      <c r="D1113">
        <v>125</v>
      </c>
      <c r="E1113" t="s">
        <v>223</v>
      </c>
      <c r="F1113" s="1" t="s">
        <v>278</v>
      </c>
    </row>
    <row r="1114" spans="1:6" hidden="1" x14ac:dyDescent="0.25">
      <c r="A1114" t="s">
        <v>118</v>
      </c>
      <c r="B1114" t="s">
        <v>121</v>
      </c>
      <c r="C1114">
        <v>2014</v>
      </c>
      <c r="D1114">
        <v>125</v>
      </c>
      <c r="E1114" t="s">
        <v>12</v>
      </c>
      <c r="F1114" s="1" t="str">
        <f>VLOOKUP(Consulta1[[#This Row],[ref_shadID]],[1]SHAD_products!$A:$E,5,0)</f>
        <v>PIN SYSTEM BENELLI</v>
      </c>
    </row>
    <row r="1115" spans="1:6" x14ac:dyDescent="0.25">
      <c r="A1115" t="s">
        <v>118</v>
      </c>
      <c r="B1115" t="s">
        <v>121</v>
      </c>
      <c r="C1115">
        <v>2015</v>
      </c>
      <c r="D1115">
        <v>125</v>
      </c>
      <c r="E1115" t="s">
        <v>223</v>
      </c>
      <c r="F1115" s="1" t="s">
        <v>278</v>
      </c>
    </row>
    <row r="1116" spans="1:6" hidden="1" x14ac:dyDescent="0.25">
      <c r="A1116" t="s">
        <v>118</v>
      </c>
      <c r="B1116" t="s">
        <v>121</v>
      </c>
      <c r="C1116">
        <v>2015</v>
      </c>
      <c r="D1116">
        <v>125</v>
      </c>
      <c r="E1116" t="s">
        <v>12</v>
      </c>
      <c r="F1116" s="1" t="str">
        <f>VLOOKUP(Consulta1[[#This Row],[ref_shadID]],[1]SHAD_products!$A:$E,5,0)</f>
        <v>PIN SYSTEM BENELLI</v>
      </c>
    </row>
    <row r="1117" spans="1:6" x14ac:dyDescent="0.25">
      <c r="A1117" t="s">
        <v>118</v>
      </c>
      <c r="B1117" t="s">
        <v>121</v>
      </c>
      <c r="C1117">
        <v>2016</v>
      </c>
      <c r="D1117">
        <v>125</v>
      </c>
      <c r="E1117" t="s">
        <v>223</v>
      </c>
      <c r="F1117" s="1" t="s">
        <v>278</v>
      </c>
    </row>
    <row r="1118" spans="1:6" hidden="1" x14ac:dyDescent="0.25">
      <c r="A1118" t="s">
        <v>118</v>
      </c>
      <c r="B1118" t="s">
        <v>121</v>
      </c>
      <c r="C1118">
        <v>2016</v>
      </c>
      <c r="D1118">
        <v>125</v>
      </c>
      <c r="E1118" t="s">
        <v>12</v>
      </c>
      <c r="F1118" s="1" t="str">
        <f>VLOOKUP(Consulta1[[#This Row],[ref_shadID]],[1]SHAD_products!$A:$E,5,0)</f>
        <v>PIN SYSTEM BENELLI</v>
      </c>
    </row>
    <row r="1119" spans="1:6" x14ac:dyDescent="0.25">
      <c r="A1119" t="s">
        <v>118</v>
      </c>
      <c r="B1119" t="s">
        <v>121</v>
      </c>
      <c r="C1119">
        <v>2017</v>
      </c>
      <c r="D1119">
        <v>125</v>
      </c>
      <c r="E1119" t="s">
        <v>223</v>
      </c>
      <c r="F1119" s="1" t="s">
        <v>278</v>
      </c>
    </row>
    <row r="1120" spans="1:6" hidden="1" x14ac:dyDescent="0.25">
      <c r="A1120" t="s">
        <v>118</v>
      </c>
      <c r="B1120" t="s">
        <v>121</v>
      </c>
      <c r="C1120">
        <v>2017</v>
      </c>
      <c r="D1120">
        <v>125</v>
      </c>
      <c r="E1120" t="s">
        <v>12</v>
      </c>
      <c r="F1120" s="1" t="str">
        <f>VLOOKUP(Consulta1[[#This Row],[ref_shadID]],[1]SHAD_products!$A:$E,5,0)</f>
        <v>PIN SYSTEM BENELLI</v>
      </c>
    </row>
    <row r="1121" spans="1:6" x14ac:dyDescent="0.25">
      <c r="A1121" t="s">
        <v>118</v>
      </c>
      <c r="B1121" t="s">
        <v>121</v>
      </c>
      <c r="C1121">
        <v>2018</v>
      </c>
      <c r="D1121">
        <v>125</v>
      </c>
      <c r="E1121" t="s">
        <v>223</v>
      </c>
      <c r="F1121" s="1" t="s">
        <v>278</v>
      </c>
    </row>
    <row r="1122" spans="1:6" hidden="1" x14ac:dyDescent="0.25">
      <c r="A1122" t="s">
        <v>118</v>
      </c>
      <c r="B1122" t="s">
        <v>121</v>
      </c>
      <c r="C1122">
        <v>2018</v>
      </c>
      <c r="D1122">
        <v>125</v>
      </c>
      <c r="E1122" t="s">
        <v>12</v>
      </c>
      <c r="F1122" s="1" t="str">
        <f>VLOOKUP(Consulta1[[#This Row],[ref_shadID]],[1]SHAD_products!$A:$E,5,0)</f>
        <v>PIN SYSTEM BENELLI</v>
      </c>
    </row>
    <row r="1123" spans="1:6" x14ac:dyDescent="0.25">
      <c r="A1123" t="s">
        <v>118</v>
      </c>
      <c r="B1123" t="s">
        <v>121</v>
      </c>
      <c r="C1123">
        <v>2019</v>
      </c>
      <c r="D1123">
        <v>125</v>
      </c>
      <c r="E1123" t="s">
        <v>223</v>
      </c>
      <c r="F1123" s="1" t="s">
        <v>278</v>
      </c>
    </row>
    <row r="1124" spans="1:6" hidden="1" x14ac:dyDescent="0.25">
      <c r="A1124" t="s">
        <v>118</v>
      </c>
      <c r="B1124" t="s">
        <v>121</v>
      </c>
      <c r="C1124">
        <v>2019</v>
      </c>
      <c r="D1124">
        <v>125</v>
      </c>
      <c r="E1124" t="s">
        <v>12</v>
      </c>
      <c r="F1124" s="1" t="str">
        <f>VLOOKUP(Consulta1[[#This Row],[ref_shadID]],[1]SHAD_products!$A:$E,5,0)</f>
        <v>PIN SYSTEM BENELLI</v>
      </c>
    </row>
    <row r="1125" spans="1:6" x14ac:dyDescent="0.25">
      <c r="A1125" t="s">
        <v>118</v>
      </c>
      <c r="B1125" t="s">
        <v>121</v>
      </c>
      <c r="C1125">
        <v>2020</v>
      </c>
      <c r="D1125">
        <v>125</v>
      </c>
      <c r="E1125" t="s">
        <v>223</v>
      </c>
      <c r="F1125" s="1" t="s">
        <v>278</v>
      </c>
    </row>
    <row r="1126" spans="1:6" hidden="1" x14ac:dyDescent="0.25">
      <c r="A1126" t="s">
        <v>118</v>
      </c>
      <c r="B1126" t="s">
        <v>121</v>
      </c>
      <c r="C1126">
        <v>2020</v>
      </c>
      <c r="D1126">
        <v>125</v>
      </c>
      <c r="E1126" t="s">
        <v>12</v>
      </c>
      <c r="F1126" s="1" t="str">
        <f>VLOOKUP(Consulta1[[#This Row],[ref_shadID]],[1]SHAD_products!$A:$E,5,0)</f>
        <v>PIN SYSTEM BENELLI</v>
      </c>
    </row>
    <row r="1127" spans="1:6" x14ac:dyDescent="0.25">
      <c r="A1127" t="s">
        <v>118</v>
      </c>
      <c r="B1127" t="s">
        <v>121</v>
      </c>
      <c r="C1127">
        <v>2021</v>
      </c>
      <c r="D1127">
        <v>125</v>
      </c>
      <c r="E1127" t="s">
        <v>223</v>
      </c>
      <c r="F1127" s="1" t="s">
        <v>278</v>
      </c>
    </row>
    <row r="1128" spans="1:6" hidden="1" x14ac:dyDescent="0.25">
      <c r="A1128" t="s">
        <v>118</v>
      </c>
      <c r="B1128" t="s">
        <v>121</v>
      </c>
      <c r="C1128">
        <v>2021</v>
      </c>
      <c r="D1128">
        <v>125</v>
      </c>
      <c r="E1128" t="s">
        <v>12</v>
      </c>
      <c r="F1128" s="1" t="str">
        <f>VLOOKUP(Consulta1[[#This Row],[ref_shadID]],[1]SHAD_products!$A:$E,5,0)</f>
        <v>PIN SYSTEM BENELLI</v>
      </c>
    </row>
    <row r="1129" spans="1:6" x14ac:dyDescent="0.25">
      <c r="A1129" t="s">
        <v>118</v>
      </c>
      <c r="B1129" t="s">
        <v>121</v>
      </c>
      <c r="C1129">
        <v>2022</v>
      </c>
      <c r="D1129">
        <v>125</v>
      </c>
      <c r="E1129" t="s">
        <v>223</v>
      </c>
      <c r="F1129" s="1" t="s">
        <v>278</v>
      </c>
    </row>
    <row r="1130" spans="1:6" hidden="1" x14ac:dyDescent="0.25">
      <c r="A1130" t="s">
        <v>118</v>
      </c>
      <c r="B1130" t="s">
        <v>121</v>
      </c>
      <c r="C1130">
        <v>2022</v>
      </c>
      <c r="D1130">
        <v>125</v>
      </c>
      <c r="E1130" t="s">
        <v>12</v>
      </c>
      <c r="F1130" s="1" t="str">
        <f>VLOOKUP(Consulta1[[#This Row],[ref_shadID]],[1]SHAD_products!$A:$E,5,0)</f>
        <v>PIN SYSTEM BENELLI</v>
      </c>
    </row>
    <row r="1131" spans="1:6" x14ac:dyDescent="0.25">
      <c r="A1131" t="s">
        <v>118</v>
      </c>
      <c r="B1131" t="s">
        <v>121</v>
      </c>
      <c r="C1131">
        <v>2023</v>
      </c>
      <c r="D1131">
        <v>125</v>
      </c>
      <c r="E1131" t="s">
        <v>223</v>
      </c>
      <c r="F1131" s="1" t="s">
        <v>278</v>
      </c>
    </row>
    <row r="1132" spans="1:6" hidden="1" x14ac:dyDescent="0.25">
      <c r="A1132" t="s">
        <v>118</v>
      </c>
      <c r="B1132" t="s">
        <v>121</v>
      </c>
      <c r="C1132">
        <v>2023</v>
      </c>
      <c r="D1132">
        <v>125</v>
      </c>
      <c r="E1132" t="s">
        <v>12</v>
      </c>
      <c r="F1132" s="1" t="str">
        <f>VLOOKUP(Consulta1[[#This Row],[ref_shadID]],[1]SHAD_products!$A:$E,5,0)</f>
        <v>PIN SYSTEM BENELLI</v>
      </c>
    </row>
    <row r="1133" spans="1:6" x14ac:dyDescent="0.25">
      <c r="A1133" t="s">
        <v>118</v>
      </c>
      <c r="B1133" t="s">
        <v>122</v>
      </c>
      <c r="C1133">
        <v>2011</v>
      </c>
      <c r="D1133">
        <v>200</v>
      </c>
      <c r="E1133" t="s">
        <v>223</v>
      </c>
      <c r="F1133" s="1" t="s">
        <v>278</v>
      </c>
    </row>
    <row r="1134" spans="1:6" hidden="1" x14ac:dyDescent="0.25">
      <c r="A1134" t="s">
        <v>118</v>
      </c>
      <c r="B1134" t="s">
        <v>122</v>
      </c>
      <c r="C1134">
        <v>2011</v>
      </c>
      <c r="D1134">
        <v>200</v>
      </c>
      <c r="E1134" t="s">
        <v>12</v>
      </c>
      <c r="F1134" s="1" t="str">
        <f>VLOOKUP(Consulta1[[#This Row],[ref_shadID]],[1]SHAD_products!$A:$E,5,0)</f>
        <v>PIN SYSTEM BENELLI</v>
      </c>
    </row>
    <row r="1135" spans="1:6" x14ac:dyDescent="0.25">
      <c r="A1135" t="s">
        <v>118</v>
      </c>
      <c r="B1135" t="s">
        <v>122</v>
      </c>
      <c r="C1135">
        <v>2012</v>
      </c>
      <c r="D1135">
        <v>200</v>
      </c>
      <c r="E1135" t="s">
        <v>223</v>
      </c>
      <c r="F1135" s="1" t="s">
        <v>278</v>
      </c>
    </row>
    <row r="1136" spans="1:6" hidden="1" x14ac:dyDescent="0.25">
      <c r="A1136" t="s">
        <v>118</v>
      </c>
      <c r="B1136" t="s">
        <v>122</v>
      </c>
      <c r="C1136">
        <v>2012</v>
      </c>
      <c r="D1136">
        <v>200</v>
      </c>
      <c r="E1136" t="s">
        <v>12</v>
      </c>
      <c r="F1136" s="1" t="str">
        <f>VLOOKUP(Consulta1[[#This Row],[ref_shadID]],[1]SHAD_products!$A:$E,5,0)</f>
        <v>PIN SYSTEM BENELLI</v>
      </c>
    </row>
    <row r="1137" spans="1:6" x14ac:dyDescent="0.25">
      <c r="A1137" t="s">
        <v>118</v>
      </c>
      <c r="B1137" t="s">
        <v>122</v>
      </c>
      <c r="C1137">
        <v>2013</v>
      </c>
      <c r="D1137">
        <v>200</v>
      </c>
      <c r="E1137" t="s">
        <v>223</v>
      </c>
      <c r="F1137" s="1" t="s">
        <v>278</v>
      </c>
    </row>
    <row r="1138" spans="1:6" hidden="1" x14ac:dyDescent="0.25">
      <c r="A1138" t="s">
        <v>118</v>
      </c>
      <c r="B1138" t="s">
        <v>122</v>
      </c>
      <c r="C1138">
        <v>2013</v>
      </c>
      <c r="D1138">
        <v>200</v>
      </c>
      <c r="E1138" t="s">
        <v>12</v>
      </c>
      <c r="F1138" s="1" t="str">
        <f>VLOOKUP(Consulta1[[#This Row],[ref_shadID]],[1]SHAD_products!$A:$E,5,0)</f>
        <v>PIN SYSTEM BENELLI</v>
      </c>
    </row>
    <row r="1139" spans="1:6" x14ac:dyDescent="0.25">
      <c r="A1139" t="s">
        <v>118</v>
      </c>
      <c r="B1139" t="s">
        <v>122</v>
      </c>
      <c r="C1139">
        <v>2014</v>
      </c>
      <c r="D1139">
        <v>200</v>
      </c>
      <c r="E1139" t="s">
        <v>223</v>
      </c>
      <c r="F1139" s="1" t="s">
        <v>278</v>
      </c>
    </row>
    <row r="1140" spans="1:6" hidden="1" x14ac:dyDescent="0.25">
      <c r="A1140" t="s">
        <v>118</v>
      </c>
      <c r="B1140" t="s">
        <v>122</v>
      </c>
      <c r="C1140">
        <v>2014</v>
      </c>
      <c r="D1140">
        <v>200</v>
      </c>
      <c r="E1140" t="s">
        <v>12</v>
      </c>
      <c r="F1140" s="1" t="str">
        <f>VLOOKUP(Consulta1[[#This Row],[ref_shadID]],[1]SHAD_products!$A:$E,5,0)</f>
        <v>PIN SYSTEM BENELLI</v>
      </c>
    </row>
    <row r="1141" spans="1:6" x14ac:dyDescent="0.25">
      <c r="A1141" t="s">
        <v>118</v>
      </c>
      <c r="B1141" t="s">
        <v>122</v>
      </c>
      <c r="C1141">
        <v>2015</v>
      </c>
      <c r="D1141">
        <v>200</v>
      </c>
      <c r="E1141" t="s">
        <v>223</v>
      </c>
      <c r="F1141" s="1" t="s">
        <v>278</v>
      </c>
    </row>
    <row r="1142" spans="1:6" hidden="1" x14ac:dyDescent="0.25">
      <c r="A1142" t="s">
        <v>118</v>
      </c>
      <c r="B1142" t="s">
        <v>122</v>
      </c>
      <c r="C1142">
        <v>2015</v>
      </c>
      <c r="D1142">
        <v>200</v>
      </c>
      <c r="E1142" t="s">
        <v>12</v>
      </c>
      <c r="F1142" s="1" t="str">
        <f>VLOOKUP(Consulta1[[#This Row],[ref_shadID]],[1]SHAD_products!$A:$E,5,0)</f>
        <v>PIN SYSTEM BENELLI</v>
      </c>
    </row>
    <row r="1143" spans="1:6" x14ac:dyDescent="0.25">
      <c r="A1143" t="s">
        <v>118</v>
      </c>
      <c r="B1143" t="s">
        <v>122</v>
      </c>
      <c r="C1143">
        <v>2016</v>
      </c>
      <c r="D1143">
        <v>200</v>
      </c>
      <c r="E1143" t="s">
        <v>223</v>
      </c>
      <c r="F1143" s="1" t="s">
        <v>278</v>
      </c>
    </row>
    <row r="1144" spans="1:6" hidden="1" x14ac:dyDescent="0.25">
      <c r="A1144" t="s">
        <v>118</v>
      </c>
      <c r="B1144" t="s">
        <v>122</v>
      </c>
      <c r="C1144">
        <v>2016</v>
      </c>
      <c r="D1144">
        <v>200</v>
      </c>
      <c r="E1144" t="s">
        <v>12</v>
      </c>
      <c r="F1144" s="1" t="str">
        <f>VLOOKUP(Consulta1[[#This Row],[ref_shadID]],[1]SHAD_products!$A:$E,5,0)</f>
        <v>PIN SYSTEM BENELLI</v>
      </c>
    </row>
    <row r="1145" spans="1:6" x14ac:dyDescent="0.25">
      <c r="A1145" t="s">
        <v>118</v>
      </c>
      <c r="B1145" t="s">
        <v>122</v>
      </c>
      <c r="C1145">
        <v>2017</v>
      </c>
      <c r="D1145">
        <v>200</v>
      </c>
      <c r="E1145" t="s">
        <v>223</v>
      </c>
      <c r="F1145" s="1" t="s">
        <v>278</v>
      </c>
    </row>
    <row r="1146" spans="1:6" hidden="1" x14ac:dyDescent="0.25">
      <c r="A1146" t="s">
        <v>118</v>
      </c>
      <c r="B1146" t="s">
        <v>122</v>
      </c>
      <c r="C1146">
        <v>2017</v>
      </c>
      <c r="D1146">
        <v>200</v>
      </c>
      <c r="E1146" t="s">
        <v>12</v>
      </c>
      <c r="F1146" s="1" t="str">
        <f>VLOOKUP(Consulta1[[#This Row],[ref_shadID]],[1]SHAD_products!$A:$E,5,0)</f>
        <v>PIN SYSTEM BENELLI</v>
      </c>
    </row>
    <row r="1147" spans="1:6" x14ac:dyDescent="0.25">
      <c r="A1147" t="s">
        <v>118</v>
      </c>
      <c r="B1147" t="s">
        <v>122</v>
      </c>
      <c r="C1147">
        <v>2018</v>
      </c>
      <c r="D1147">
        <v>200</v>
      </c>
      <c r="E1147" t="s">
        <v>223</v>
      </c>
      <c r="F1147" s="1" t="s">
        <v>278</v>
      </c>
    </row>
    <row r="1148" spans="1:6" hidden="1" x14ac:dyDescent="0.25">
      <c r="A1148" t="s">
        <v>118</v>
      </c>
      <c r="B1148" t="s">
        <v>122</v>
      </c>
      <c r="C1148">
        <v>2018</v>
      </c>
      <c r="D1148">
        <v>200</v>
      </c>
      <c r="E1148" t="s">
        <v>12</v>
      </c>
      <c r="F1148" s="1" t="str">
        <f>VLOOKUP(Consulta1[[#This Row],[ref_shadID]],[1]SHAD_products!$A:$E,5,0)</f>
        <v>PIN SYSTEM BENELLI</v>
      </c>
    </row>
    <row r="1149" spans="1:6" x14ac:dyDescent="0.25">
      <c r="A1149" t="s">
        <v>118</v>
      </c>
      <c r="B1149" t="s">
        <v>122</v>
      </c>
      <c r="C1149">
        <v>2019</v>
      </c>
      <c r="D1149">
        <v>200</v>
      </c>
      <c r="E1149" t="s">
        <v>223</v>
      </c>
      <c r="F1149" s="1" t="s">
        <v>278</v>
      </c>
    </row>
    <row r="1150" spans="1:6" hidden="1" x14ac:dyDescent="0.25">
      <c r="A1150" t="s">
        <v>118</v>
      </c>
      <c r="B1150" t="s">
        <v>122</v>
      </c>
      <c r="C1150">
        <v>2019</v>
      </c>
      <c r="D1150">
        <v>200</v>
      </c>
      <c r="E1150" t="s">
        <v>12</v>
      </c>
      <c r="F1150" s="1" t="str">
        <f>VLOOKUP(Consulta1[[#This Row],[ref_shadID]],[1]SHAD_products!$A:$E,5,0)</f>
        <v>PIN SYSTEM BENELLI</v>
      </c>
    </row>
    <row r="1151" spans="1:6" x14ac:dyDescent="0.25">
      <c r="A1151" t="s">
        <v>118</v>
      </c>
      <c r="B1151" t="s">
        <v>122</v>
      </c>
      <c r="C1151">
        <v>2020</v>
      </c>
      <c r="D1151">
        <v>200</v>
      </c>
      <c r="E1151" t="s">
        <v>223</v>
      </c>
      <c r="F1151" s="1" t="s">
        <v>278</v>
      </c>
    </row>
    <row r="1152" spans="1:6" hidden="1" x14ac:dyDescent="0.25">
      <c r="A1152" t="s">
        <v>118</v>
      </c>
      <c r="B1152" t="s">
        <v>122</v>
      </c>
      <c r="C1152">
        <v>2020</v>
      </c>
      <c r="D1152">
        <v>200</v>
      </c>
      <c r="E1152" t="s">
        <v>12</v>
      </c>
      <c r="F1152" s="1" t="str">
        <f>VLOOKUP(Consulta1[[#This Row],[ref_shadID]],[1]SHAD_products!$A:$E,5,0)</f>
        <v>PIN SYSTEM BENELLI</v>
      </c>
    </row>
    <row r="1153" spans="1:6" x14ac:dyDescent="0.25">
      <c r="A1153" t="s">
        <v>118</v>
      </c>
      <c r="B1153" t="s">
        <v>122</v>
      </c>
      <c r="C1153">
        <v>2021</v>
      </c>
      <c r="D1153">
        <v>200</v>
      </c>
      <c r="E1153" t="s">
        <v>223</v>
      </c>
      <c r="F1153" s="1" t="s">
        <v>278</v>
      </c>
    </row>
    <row r="1154" spans="1:6" hidden="1" x14ac:dyDescent="0.25">
      <c r="A1154" t="s">
        <v>118</v>
      </c>
      <c r="B1154" t="s">
        <v>122</v>
      </c>
      <c r="C1154">
        <v>2021</v>
      </c>
      <c r="D1154">
        <v>200</v>
      </c>
      <c r="E1154" t="s">
        <v>12</v>
      </c>
      <c r="F1154" s="1" t="str">
        <f>VLOOKUP(Consulta1[[#This Row],[ref_shadID]],[1]SHAD_products!$A:$E,5,0)</f>
        <v>PIN SYSTEM BENELLI</v>
      </c>
    </row>
    <row r="1155" spans="1:6" x14ac:dyDescent="0.25">
      <c r="A1155" t="s">
        <v>118</v>
      </c>
      <c r="B1155" t="s">
        <v>122</v>
      </c>
      <c r="C1155">
        <v>2022</v>
      </c>
      <c r="D1155">
        <v>200</v>
      </c>
      <c r="E1155" t="s">
        <v>223</v>
      </c>
      <c r="F1155" s="1" t="s">
        <v>278</v>
      </c>
    </row>
    <row r="1156" spans="1:6" hidden="1" x14ac:dyDescent="0.25">
      <c r="A1156" t="s">
        <v>118</v>
      </c>
      <c r="B1156" t="s">
        <v>122</v>
      </c>
      <c r="C1156">
        <v>2022</v>
      </c>
      <c r="D1156">
        <v>200</v>
      </c>
      <c r="E1156" t="s">
        <v>12</v>
      </c>
      <c r="F1156" s="1" t="str">
        <f>VLOOKUP(Consulta1[[#This Row],[ref_shadID]],[1]SHAD_products!$A:$E,5,0)</f>
        <v>PIN SYSTEM BENELLI</v>
      </c>
    </row>
    <row r="1157" spans="1:6" x14ac:dyDescent="0.25">
      <c r="A1157" t="s">
        <v>118</v>
      </c>
      <c r="B1157" t="s">
        <v>122</v>
      </c>
      <c r="C1157">
        <v>2023</v>
      </c>
      <c r="D1157">
        <v>200</v>
      </c>
      <c r="E1157" t="s">
        <v>223</v>
      </c>
      <c r="F1157" s="1" t="s">
        <v>278</v>
      </c>
    </row>
    <row r="1158" spans="1:6" hidden="1" x14ac:dyDescent="0.25">
      <c r="A1158" t="s">
        <v>118</v>
      </c>
      <c r="B1158" t="s">
        <v>122</v>
      </c>
      <c r="C1158">
        <v>2023</v>
      </c>
      <c r="D1158">
        <v>200</v>
      </c>
      <c r="E1158" t="s">
        <v>12</v>
      </c>
      <c r="F1158" s="1" t="str">
        <f>VLOOKUP(Consulta1[[#This Row],[ref_shadID]],[1]SHAD_products!$A:$E,5,0)</f>
        <v>PIN SYSTEM BENELLI</v>
      </c>
    </row>
    <row r="1159" spans="1:6" x14ac:dyDescent="0.25">
      <c r="A1159" t="s">
        <v>118</v>
      </c>
      <c r="B1159" t="s">
        <v>123</v>
      </c>
      <c r="C1159">
        <v>2011</v>
      </c>
      <c r="D1159">
        <v>125</v>
      </c>
      <c r="E1159" t="s">
        <v>223</v>
      </c>
      <c r="F1159" s="1" t="s">
        <v>278</v>
      </c>
    </row>
    <row r="1160" spans="1:6" hidden="1" x14ac:dyDescent="0.25">
      <c r="A1160" t="s">
        <v>118</v>
      </c>
      <c r="B1160" t="s">
        <v>123</v>
      </c>
      <c r="C1160">
        <v>2011</v>
      </c>
      <c r="D1160">
        <v>125</v>
      </c>
      <c r="E1160" t="s">
        <v>12</v>
      </c>
      <c r="F1160" s="1" t="str">
        <f>VLOOKUP(Consulta1[[#This Row],[ref_shadID]],[1]SHAD_products!$A:$E,5,0)</f>
        <v>PIN SYSTEM BENELLI</v>
      </c>
    </row>
    <row r="1161" spans="1:6" x14ac:dyDescent="0.25">
      <c r="A1161" t="s">
        <v>118</v>
      </c>
      <c r="B1161" t="s">
        <v>123</v>
      </c>
      <c r="C1161">
        <v>2012</v>
      </c>
      <c r="D1161">
        <v>125</v>
      </c>
      <c r="E1161" t="s">
        <v>223</v>
      </c>
      <c r="F1161" s="1" t="s">
        <v>278</v>
      </c>
    </row>
    <row r="1162" spans="1:6" hidden="1" x14ac:dyDescent="0.25">
      <c r="A1162" t="s">
        <v>118</v>
      </c>
      <c r="B1162" t="s">
        <v>123</v>
      </c>
      <c r="C1162">
        <v>2012</v>
      </c>
      <c r="D1162">
        <v>125</v>
      </c>
      <c r="E1162" t="s">
        <v>12</v>
      </c>
      <c r="F1162" s="1" t="str">
        <f>VLOOKUP(Consulta1[[#This Row],[ref_shadID]],[1]SHAD_products!$A:$E,5,0)</f>
        <v>PIN SYSTEM BENELLI</v>
      </c>
    </row>
    <row r="1163" spans="1:6" x14ac:dyDescent="0.25">
      <c r="A1163" t="s">
        <v>118</v>
      </c>
      <c r="B1163" t="s">
        <v>123</v>
      </c>
      <c r="C1163">
        <v>2013</v>
      </c>
      <c r="D1163">
        <v>125</v>
      </c>
      <c r="E1163" t="s">
        <v>223</v>
      </c>
      <c r="F1163" s="1" t="s">
        <v>278</v>
      </c>
    </row>
    <row r="1164" spans="1:6" hidden="1" x14ac:dyDescent="0.25">
      <c r="A1164" t="s">
        <v>118</v>
      </c>
      <c r="B1164" t="s">
        <v>123</v>
      </c>
      <c r="C1164">
        <v>2013</v>
      </c>
      <c r="D1164">
        <v>125</v>
      </c>
      <c r="E1164" t="s">
        <v>12</v>
      </c>
      <c r="F1164" s="1" t="str">
        <f>VLOOKUP(Consulta1[[#This Row],[ref_shadID]],[1]SHAD_products!$A:$E,5,0)</f>
        <v>PIN SYSTEM BENELLI</v>
      </c>
    </row>
    <row r="1165" spans="1:6" x14ac:dyDescent="0.25">
      <c r="A1165" t="s">
        <v>118</v>
      </c>
      <c r="B1165" t="s">
        <v>123</v>
      </c>
      <c r="C1165">
        <v>2014</v>
      </c>
      <c r="D1165">
        <v>125</v>
      </c>
      <c r="E1165" t="s">
        <v>223</v>
      </c>
      <c r="F1165" s="1" t="s">
        <v>278</v>
      </c>
    </row>
    <row r="1166" spans="1:6" hidden="1" x14ac:dyDescent="0.25">
      <c r="A1166" t="s">
        <v>118</v>
      </c>
      <c r="B1166" t="s">
        <v>123</v>
      </c>
      <c r="C1166">
        <v>2014</v>
      </c>
      <c r="D1166">
        <v>125</v>
      </c>
      <c r="E1166" t="s">
        <v>12</v>
      </c>
      <c r="F1166" s="1" t="str">
        <f>VLOOKUP(Consulta1[[#This Row],[ref_shadID]],[1]SHAD_products!$A:$E,5,0)</f>
        <v>PIN SYSTEM BENELLI</v>
      </c>
    </row>
    <row r="1167" spans="1:6" x14ac:dyDescent="0.25">
      <c r="A1167" t="s">
        <v>118</v>
      </c>
      <c r="B1167" t="s">
        <v>123</v>
      </c>
      <c r="C1167">
        <v>2015</v>
      </c>
      <c r="D1167">
        <v>125</v>
      </c>
      <c r="E1167" t="s">
        <v>223</v>
      </c>
      <c r="F1167" s="1" t="s">
        <v>278</v>
      </c>
    </row>
    <row r="1168" spans="1:6" hidden="1" x14ac:dyDescent="0.25">
      <c r="A1168" t="s">
        <v>118</v>
      </c>
      <c r="B1168" t="s">
        <v>123</v>
      </c>
      <c r="C1168">
        <v>2015</v>
      </c>
      <c r="D1168">
        <v>125</v>
      </c>
      <c r="E1168" t="s">
        <v>12</v>
      </c>
      <c r="F1168" s="1" t="str">
        <f>VLOOKUP(Consulta1[[#This Row],[ref_shadID]],[1]SHAD_products!$A:$E,5,0)</f>
        <v>PIN SYSTEM BENELLI</v>
      </c>
    </row>
    <row r="1169" spans="1:6" x14ac:dyDescent="0.25">
      <c r="A1169" t="s">
        <v>118</v>
      </c>
      <c r="B1169" t="s">
        <v>123</v>
      </c>
      <c r="C1169">
        <v>2016</v>
      </c>
      <c r="D1169">
        <v>125</v>
      </c>
      <c r="E1169" t="s">
        <v>223</v>
      </c>
      <c r="F1169" s="1" t="s">
        <v>278</v>
      </c>
    </row>
    <row r="1170" spans="1:6" hidden="1" x14ac:dyDescent="0.25">
      <c r="A1170" t="s">
        <v>118</v>
      </c>
      <c r="B1170" t="s">
        <v>123</v>
      </c>
      <c r="C1170">
        <v>2016</v>
      </c>
      <c r="D1170">
        <v>125</v>
      </c>
      <c r="E1170" t="s">
        <v>12</v>
      </c>
      <c r="F1170" s="1" t="str">
        <f>VLOOKUP(Consulta1[[#This Row],[ref_shadID]],[1]SHAD_products!$A:$E,5,0)</f>
        <v>PIN SYSTEM BENELLI</v>
      </c>
    </row>
    <row r="1171" spans="1:6" x14ac:dyDescent="0.25">
      <c r="A1171" t="s">
        <v>118</v>
      </c>
      <c r="B1171" t="s">
        <v>123</v>
      </c>
      <c r="C1171">
        <v>2017</v>
      </c>
      <c r="D1171">
        <v>125</v>
      </c>
      <c r="E1171" t="s">
        <v>223</v>
      </c>
      <c r="F1171" s="1" t="s">
        <v>278</v>
      </c>
    </row>
    <row r="1172" spans="1:6" hidden="1" x14ac:dyDescent="0.25">
      <c r="A1172" t="s">
        <v>118</v>
      </c>
      <c r="B1172" t="s">
        <v>123</v>
      </c>
      <c r="C1172">
        <v>2017</v>
      </c>
      <c r="D1172">
        <v>125</v>
      </c>
      <c r="E1172" t="s">
        <v>12</v>
      </c>
      <c r="F1172" s="1" t="str">
        <f>VLOOKUP(Consulta1[[#This Row],[ref_shadID]],[1]SHAD_products!$A:$E,5,0)</f>
        <v>PIN SYSTEM BENELLI</v>
      </c>
    </row>
    <row r="1173" spans="1:6" x14ac:dyDescent="0.25">
      <c r="A1173" t="s">
        <v>118</v>
      </c>
      <c r="B1173" t="s">
        <v>123</v>
      </c>
      <c r="C1173">
        <v>2018</v>
      </c>
      <c r="D1173">
        <v>125</v>
      </c>
      <c r="E1173" t="s">
        <v>223</v>
      </c>
      <c r="F1173" s="1" t="s">
        <v>278</v>
      </c>
    </row>
    <row r="1174" spans="1:6" hidden="1" x14ac:dyDescent="0.25">
      <c r="A1174" t="s">
        <v>118</v>
      </c>
      <c r="B1174" t="s">
        <v>123</v>
      </c>
      <c r="C1174">
        <v>2018</v>
      </c>
      <c r="D1174">
        <v>125</v>
      </c>
      <c r="E1174" t="s">
        <v>12</v>
      </c>
      <c r="F1174" s="1" t="str">
        <f>VLOOKUP(Consulta1[[#This Row],[ref_shadID]],[1]SHAD_products!$A:$E,5,0)</f>
        <v>PIN SYSTEM BENELLI</v>
      </c>
    </row>
    <row r="1175" spans="1:6" x14ac:dyDescent="0.25">
      <c r="A1175" t="s">
        <v>118</v>
      </c>
      <c r="B1175" t="s">
        <v>123</v>
      </c>
      <c r="C1175">
        <v>2019</v>
      </c>
      <c r="D1175">
        <v>125</v>
      </c>
      <c r="E1175" t="s">
        <v>223</v>
      </c>
      <c r="F1175" s="1" t="s">
        <v>278</v>
      </c>
    </row>
    <row r="1176" spans="1:6" hidden="1" x14ac:dyDescent="0.25">
      <c r="A1176" t="s">
        <v>118</v>
      </c>
      <c r="B1176" t="s">
        <v>123</v>
      </c>
      <c r="C1176">
        <v>2019</v>
      </c>
      <c r="D1176">
        <v>125</v>
      </c>
      <c r="E1176" t="s">
        <v>12</v>
      </c>
      <c r="F1176" s="1" t="str">
        <f>VLOOKUP(Consulta1[[#This Row],[ref_shadID]],[1]SHAD_products!$A:$E,5,0)</f>
        <v>PIN SYSTEM BENELLI</v>
      </c>
    </row>
    <row r="1177" spans="1:6" x14ac:dyDescent="0.25">
      <c r="A1177" t="s">
        <v>118</v>
      </c>
      <c r="B1177" t="s">
        <v>123</v>
      </c>
      <c r="C1177">
        <v>2020</v>
      </c>
      <c r="D1177">
        <v>125</v>
      </c>
      <c r="E1177" t="s">
        <v>223</v>
      </c>
      <c r="F1177" s="1" t="s">
        <v>278</v>
      </c>
    </row>
    <row r="1178" spans="1:6" hidden="1" x14ac:dyDescent="0.25">
      <c r="A1178" t="s">
        <v>118</v>
      </c>
      <c r="B1178" t="s">
        <v>123</v>
      </c>
      <c r="C1178">
        <v>2020</v>
      </c>
      <c r="D1178">
        <v>125</v>
      </c>
      <c r="E1178" t="s">
        <v>12</v>
      </c>
      <c r="F1178" s="1" t="str">
        <f>VLOOKUP(Consulta1[[#This Row],[ref_shadID]],[1]SHAD_products!$A:$E,5,0)</f>
        <v>PIN SYSTEM BENELLI</v>
      </c>
    </row>
    <row r="1179" spans="1:6" x14ac:dyDescent="0.25">
      <c r="A1179" t="s">
        <v>118</v>
      </c>
      <c r="B1179" t="s">
        <v>123</v>
      </c>
      <c r="C1179">
        <v>2021</v>
      </c>
      <c r="D1179">
        <v>125</v>
      </c>
      <c r="E1179" t="s">
        <v>223</v>
      </c>
      <c r="F1179" s="1" t="s">
        <v>278</v>
      </c>
    </row>
    <row r="1180" spans="1:6" hidden="1" x14ac:dyDescent="0.25">
      <c r="A1180" t="s">
        <v>118</v>
      </c>
      <c r="B1180" t="s">
        <v>123</v>
      </c>
      <c r="C1180">
        <v>2021</v>
      </c>
      <c r="D1180">
        <v>125</v>
      </c>
      <c r="E1180" t="s">
        <v>12</v>
      </c>
      <c r="F1180" s="1" t="str">
        <f>VLOOKUP(Consulta1[[#This Row],[ref_shadID]],[1]SHAD_products!$A:$E,5,0)</f>
        <v>PIN SYSTEM BENELLI</v>
      </c>
    </row>
    <row r="1181" spans="1:6" x14ac:dyDescent="0.25">
      <c r="A1181" t="s">
        <v>118</v>
      </c>
      <c r="B1181" t="s">
        <v>123</v>
      </c>
      <c r="C1181">
        <v>2022</v>
      </c>
      <c r="D1181">
        <v>125</v>
      </c>
      <c r="E1181" t="s">
        <v>223</v>
      </c>
      <c r="F1181" s="1" t="s">
        <v>278</v>
      </c>
    </row>
    <row r="1182" spans="1:6" hidden="1" x14ac:dyDescent="0.25">
      <c r="A1182" t="s">
        <v>118</v>
      </c>
      <c r="B1182" t="s">
        <v>123</v>
      </c>
      <c r="C1182">
        <v>2022</v>
      </c>
      <c r="D1182">
        <v>125</v>
      </c>
      <c r="E1182" t="s">
        <v>12</v>
      </c>
      <c r="F1182" s="1" t="str">
        <f>VLOOKUP(Consulta1[[#This Row],[ref_shadID]],[1]SHAD_products!$A:$E,5,0)</f>
        <v>PIN SYSTEM BENELLI</v>
      </c>
    </row>
    <row r="1183" spans="1:6" x14ac:dyDescent="0.25">
      <c r="A1183" t="s">
        <v>118</v>
      </c>
      <c r="B1183" t="s">
        <v>123</v>
      </c>
      <c r="C1183">
        <v>2023</v>
      </c>
      <c r="D1183">
        <v>125</v>
      </c>
      <c r="E1183" t="s">
        <v>223</v>
      </c>
      <c r="F1183" s="1" t="s">
        <v>278</v>
      </c>
    </row>
    <row r="1184" spans="1:6" hidden="1" x14ac:dyDescent="0.25">
      <c r="A1184" t="s">
        <v>118</v>
      </c>
      <c r="B1184" t="s">
        <v>123</v>
      </c>
      <c r="C1184">
        <v>2023</v>
      </c>
      <c r="D1184">
        <v>125</v>
      </c>
      <c r="E1184" t="s">
        <v>12</v>
      </c>
      <c r="F1184" s="1" t="str">
        <f>VLOOKUP(Consulta1[[#This Row],[ref_shadID]],[1]SHAD_products!$A:$E,5,0)</f>
        <v>PIN SYSTEM BENELLI</v>
      </c>
    </row>
    <row r="1185" spans="1:6" x14ac:dyDescent="0.25">
      <c r="A1185" t="s">
        <v>118</v>
      </c>
      <c r="B1185" t="s">
        <v>124</v>
      </c>
      <c r="C1185">
        <v>2011</v>
      </c>
      <c r="D1185">
        <v>200</v>
      </c>
      <c r="E1185" t="s">
        <v>223</v>
      </c>
      <c r="F1185" s="1" t="s">
        <v>278</v>
      </c>
    </row>
    <row r="1186" spans="1:6" hidden="1" x14ac:dyDescent="0.25">
      <c r="A1186" t="s">
        <v>118</v>
      </c>
      <c r="B1186" t="s">
        <v>124</v>
      </c>
      <c r="C1186">
        <v>2011</v>
      </c>
      <c r="D1186">
        <v>200</v>
      </c>
      <c r="E1186" t="s">
        <v>12</v>
      </c>
      <c r="F1186" s="1" t="str">
        <f>VLOOKUP(Consulta1[[#This Row],[ref_shadID]],[1]SHAD_products!$A:$E,5,0)</f>
        <v>PIN SYSTEM BENELLI</v>
      </c>
    </row>
    <row r="1187" spans="1:6" x14ac:dyDescent="0.25">
      <c r="A1187" t="s">
        <v>118</v>
      </c>
      <c r="B1187" t="s">
        <v>124</v>
      </c>
      <c r="C1187">
        <v>2012</v>
      </c>
      <c r="D1187">
        <v>200</v>
      </c>
      <c r="E1187" t="s">
        <v>223</v>
      </c>
      <c r="F1187" s="1" t="s">
        <v>278</v>
      </c>
    </row>
    <row r="1188" spans="1:6" hidden="1" x14ac:dyDescent="0.25">
      <c r="A1188" t="s">
        <v>118</v>
      </c>
      <c r="B1188" t="s">
        <v>124</v>
      </c>
      <c r="C1188">
        <v>2012</v>
      </c>
      <c r="D1188">
        <v>200</v>
      </c>
      <c r="E1188" t="s">
        <v>12</v>
      </c>
      <c r="F1188" s="1" t="str">
        <f>VLOOKUP(Consulta1[[#This Row],[ref_shadID]],[1]SHAD_products!$A:$E,5,0)</f>
        <v>PIN SYSTEM BENELLI</v>
      </c>
    </row>
    <row r="1189" spans="1:6" x14ac:dyDescent="0.25">
      <c r="A1189" t="s">
        <v>118</v>
      </c>
      <c r="B1189" t="s">
        <v>124</v>
      </c>
      <c r="C1189">
        <v>2013</v>
      </c>
      <c r="D1189">
        <v>200</v>
      </c>
      <c r="E1189" t="s">
        <v>223</v>
      </c>
      <c r="F1189" s="1" t="s">
        <v>278</v>
      </c>
    </row>
    <row r="1190" spans="1:6" hidden="1" x14ac:dyDescent="0.25">
      <c r="A1190" t="s">
        <v>118</v>
      </c>
      <c r="B1190" t="s">
        <v>124</v>
      </c>
      <c r="C1190">
        <v>2013</v>
      </c>
      <c r="D1190">
        <v>200</v>
      </c>
      <c r="E1190" t="s">
        <v>12</v>
      </c>
      <c r="F1190" s="1" t="str">
        <f>VLOOKUP(Consulta1[[#This Row],[ref_shadID]],[1]SHAD_products!$A:$E,5,0)</f>
        <v>PIN SYSTEM BENELLI</v>
      </c>
    </row>
    <row r="1191" spans="1:6" x14ac:dyDescent="0.25">
      <c r="A1191" t="s">
        <v>118</v>
      </c>
      <c r="B1191" t="s">
        <v>124</v>
      </c>
      <c r="C1191">
        <v>2014</v>
      </c>
      <c r="D1191">
        <v>200</v>
      </c>
      <c r="E1191" t="s">
        <v>223</v>
      </c>
      <c r="F1191" s="1" t="s">
        <v>278</v>
      </c>
    </row>
    <row r="1192" spans="1:6" hidden="1" x14ac:dyDescent="0.25">
      <c r="A1192" t="s">
        <v>118</v>
      </c>
      <c r="B1192" t="s">
        <v>124</v>
      </c>
      <c r="C1192">
        <v>2014</v>
      </c>
      <c r="D1192">
        <v>200</v>
      </c>
      <c r="E1192" t="s">
        <v>12</v>
      </c>
      <c r="F1192" s="1" t="str">
        <f>VLOOKUP(Consulta1[[#This Row],[ref_shadID]],[1]SHAD_products!$A:$E,5,0)</f>
        <v>PIN SYSTEM BENELLI</v>
      </c>
    </row>
    <row r="1193" spans="1:6" x14ac:dyDescent="0.25">
      <c r="A1193" t="s">
        <v>118</v>
      </c>
      <c r="B1193" t="s">
        <v>124</v>
      </c>
      <c r="C1193">
        <v>2015</v>
      </c>
      <c r="D1193">
        <v>200</v>
      </c>
      <c r="E1193" t="s">
        <v>223</v>
      </c>
      <c r="F1193" s="1" t="s">
        <v>278</v>
      </c>
    </row>
    <row r="1194" spans="1:6" hidden="1" x14ac:dyDescent="0.25">
      <c r="A1194" t="s">
        <v>118</v>
      </c>
      <c r="B1194" t="s">
        <v>124</v>
      </c>
      <c r="C1194">
        <v>2015</v>
      </c>
      <c r="D1194">
        <v>200</v>
      </c>
      <c r="E1194" t="s">
        <v>12</v>
      </c>
      <c r="F1194" s="1" t="str">
        <f>VLOOKUP(Consulta1[[#This Row],[ref_shadID]],[1]SHAD_products!$A:$E,5,0)</f>
        <v>PIN SYSTEM BENELLI</v>
      </c>
    </row>
    <row r="1195" spans="1:6" x14ac:dyDescent="0.25">
      <c r="A1195" t="s">
        <v>118</v>
      </c>
      <c r="B1195" t="s">
        <v>124</v>
      </c>
      <c r="C1195">
        <v>2016</v>
      </c>
      <c r="D1195">
        <v>200</v>
      </c>
      <c r="E1195" t="s">
        <v>223</v>
      </c>
      <c r="F1195" s="1" t="s">
        <v>278</v>
      </c>
    </row>
    <row r="1196" spans="1:6" hidden="1" x14ac:dyDescent="0.25">
      <c r="A1196" t="s">
        <v>118</v>
      </c>
      <c r="B1196" t="s">
        <v>124</v>
      </c>
      <c r="C1196">
        <v>2016</v>
      </c>
      <c r="D1196">
        <v>200</v>
      </c>
      <c r="E1196" t="s">
        <v>12</v>
      </c>
      <c r="F1196" s="1" t="str">
        <f>VLOOKUP(Consulta1[[#This Row],[ref_shadID]],[1]SHAD_products!$A:$E,5,0)</f>
        <v>PIN SYSTEM BENELLI</v>
      </c>
    </row>
    <row r="1197" spans="1:6" x14ac:dyDescent="0.25">
      <c r="A1197" t="s">
        <v>118</v>
      </c>
      <c r="B1197" t="s">
        <v>124</v>
      </c>
      <c r="C1197">
        <v>2017</v>
      </c>
      <c r="D1197">
        <v>200</v>
      </c>
      <c r="E1197" t="s">
        <v>223</v>
      </c>
      <c r="F1197" s="1" t="s">
        <v>278</v>
      </c>
    </row>
    <row r="1198" spans="1:6" hidden="1" x14ac:dyDescent="0.25">
      <c r="A1198" t="s">
        <v>118</v>
      </c>
      <c r="B1198" t="s">
        <v>124</v>
      </c>
      <c r="C1198">
        <v>2017</v>
      </c>
      <c r="D1198">
        <v>200</v>
      </c>
      <c r="E1198" t="s">
        <v>12</v>
      </c>
      <c r="F1198" s="1" t="str">
        <f>VLOOKUP(Consulta1[[#This Row],[ref_shadID]],[1]SHAD_products!$A:$E,5,0)</f>
        <v>PIN SYSTEM BENELLI</v>
      </c>
    </row>
    <row r="1199" spans="1:6" x14ac:dyDescent="0.25">
      <c r="A1199" t="s">
        <v>118</v>
      </c>
      <c r="B1199" t="s">
        <v>124</v>
      </c>
      <c r="C1199">
        <v>2018</v>
      </c>
      <c r="D1199">
        <v>200</v>
      </c>
      <c r="E1199" t="s">
        <v>223</v>
      </c>
      <c r="F1199" s="1" t="s">
        <v>278</v>
      </c>
    </row>
    <row r="1200" spans="1:6" hidden="1" x14ac:dyDescent="0.25">
      <c r="A1200" t="s">
        <v>118</v>
      </c>
      <c r="B1200" t="s">
        <v>124</v>
      </c>
      <c r="C1200">
        <v>2018</v>
      </c>
      <c r="D1200">
        <v>200</v>
      </c>
      <c r="E1200" t="s">
        <v>12</v>
      </c>
      <c r="F1200" s="1" t="str">
        <f>VLOOKUP(Consulta1[[#This Row],[ref_shadID]],[1]SHAD_products!$A:$E,5,0)</f>
        <v>PIN SYSTEM BENELLI</v>
      </c>
    </row>
    <row r="1201" spans="1:6" x14ac:dyDescent="0.25">
      <c r="A1201" t="s">
        <v>118</v>
      </c>
      <c r="B1201" t="s">
        <v>124</v>
      </c>
      <c r="C1201">
        <v>2019</v>
      </c>
      <c r="D1201">
        <v>200</v>
      </c>
      <c r="E1201" t="s">
        <v>223</v>
      </c>
      <c r="F1201" s="1" t="s">
        <v>278</v>
      </c>
    </row>
    <row r="1202" spans="1:6" hidden="1" x14ac:dyDescent="0.25">
      <c r="A1202" t="s">
        <v>118</v>
      </c>
      <c r="B1202" t="s">
        <v>124</v>
      </c>
      <c r="C1202">
        <v>2019</v>
      </c>
      <c r="D1202">
        <v>200</v>
      </c>
      <c r="E1202" t="s">
        <v>12</v>
      </c>
      <c r="F1202" s="1" t="str">
        <f>VLOOKUP(Consulta1[[#This Row],[ref_shadID]],[1]SHAD_products!$A:$E,5,0)</f>
        <v>PIN SYSTEM BENELLI</v>
      </c>
    </row>
    <row r="1203" spans="1:6" x14ac:dyDescent="0.25">
      <c r="A1203" t="s">
        <v>118</v>
      </c>
      <c r="B1203" t="s">
        <v>124</v>
      </c>
      <c r="C1203">
        <v>2020</v>
      </c>
      <c r="D1203">
        <v>200</v>
      </c>
      <c r="E1203" t="s">
        <v>223</v>
      </c>
      <c r="F1203" s="1" t="s">
        <v>278</v>
      </c>
    </row>
    <row r="1204" spans="1:6" hidden="1" x14ac:dyDescent="0.25">
      <c r="A1204" t="s">
        <v>118</v>
      </c>
      <c r="B1204" t="s">
        <v>124</v>
      </c>
      <c r="C1204">
        <v>2020</v>
      </c>
      <c r="D1204">
        <v>200</v>
      </c>
      <c r="E1204" t="s">
        <v>12</v>
      </c>
      <c r="F1204" s="1" t="str">
        <f>VLOOKUP(Consulta1[[#This Row],[ref_shadID]],[1]SHAD_products!$A:$E,5,0)</f>
        <v>PIN SYSTEM BENELLI</v>
      </c>
    </row>
    <row r="1205" spans="1:6" x14ac:dyDescent="0.25">
      <c r="A1205" t="s">
        <v>118</v>
      </c>
      <c r="B1205" t="s">
        <v>124</v>
      </c>
      <c r="C1205">
        <v>2021</v>
      </c>
      <c r="D1205">
        <v>200</v>
      </c>
      <c r="E1205" t="s">
        <v>223</v>
      </c>
      <c r="F1205" s="1" t="s">
        <v>278</v>
      </c>
    </row>
    <row r="1206" spans="1:6" hidden="1" x14ac:dyDescent="0.25">
      <c r="A1206" t="s">
        <v>118</v>
      </c>
      <c r="B1206" t="s">
        <v>124</v>
      </c>
      <c r="C1206">
        <v>2021</v>
      </c>
      <c r="D1206">
        <v>200</v>
      </c>
      <c r="E1206" t="s">
        <v>12</v>
      </c>
      <c r="F1206" s="1" t="str">
        <f>VLOOKUP(Consulta1[[#This Row],[ref_shadID]],[1]SHAD_products!$A:$E,5,0)</f>
        <v>PIN SYSTEM BENELLI</v>
      </c>
    </row>
    <row r="1207" spans="1:6" x14ac:dyDescent="0.25">
      <c r="A1207" t="s">
        <v>118</v>
      </c>
      <c r="B1207" t="s">
        <v>124</v>
      </c>
      <c r="C1207">
        <v>2022</v>
      </c>
      <c r="D1207">
        <v>200</v>
      </c>
      <c r="E1207" t="s">
        <v>223</v>
      </c>
      <c r="F1207" s="1" t="s">
        <v>278</v>
      </c>
    </row>
    <row r="1208" spans="1:6" hidden="1" x14ac:dyDescent="0.25">
      <c r="A1208" t="s">
        <v>118</v>
      </c>
      <c r="B1208" t="s">
        <v>124</v>
      </c>
      <c r="C1208">
        <v>2022</v>
      </c>
      <c r="D1208">
        <v>200</v>
      </c>
      <c r="E1208" t="s">
        <v>12</v>
      </c>
      <c r="F1208" s="1" t="str">
        <f>VLOOKUP(Consulta1[[#This Row],[ref_shadID]],[1]SHAD_products!$A:$E,5,0)</f>
        <v>PIN SYSTEM BENELLI</v>
      </c>
    </row>
    <row r="1209" spans="1:6" x14ac:dyDescent="0.25">
      <c r="A1209" t="s">
        <v>118</v>
      </c>
      <c r="B1209" t="s">
        <v>124</v>
      </c>
      <c r="C1209">
        <v>2023</v>
      </c>
      <c r="D1209">
        <v>200</v>
      </c>
      <c r="E1209" t="s">
        <v>223</v>
      </c>
      <c r="F1209" s="1" t="s">
        <v>278</v>
      </c>
    </row>
    <row r="1210" spans="1:6" hidden="1" x14ac:dyDescent="0.25">
      <c r="A1210" t="s">
        <v>118</v>
      </c>
      <c r="B1210" t="s">
        <v>124</v>
      </c>
      <c r="C1210">
        <v>2023</v>
      </c>
      <c r="D1210">
        <v>200</v>
      </c>
      <c r="E1210" t="s">
        <v>12</v>
      </c>
      <c r="F1210" s="1" t="str">
        <f>VLOOKUP(Consulta1[[#This Row],[ref_shadID]],[1]SHAD_products!$A:$E,5,0)</f>
        <v>PIN SYSTEM BENELLI</v>
      </c>
    </row>
    <row r="1211" spans="1:6" x14ac:dyDescent="0.25">
      <c r="A1211" t="s">
        <v>125</v>
      </c>
      <c r="B1211" t="s">
        <v>126</v>
      </c>
      <c r="C1211">
        <v>2014</v>
      </c>
      <c r="D1211">
        <v>1190</v>
      </c>
      <c r="E1211" t="s">
        <v>266</v>
      </c>
      <c r="F1211" s="1" t="s">
        <v>278</v>
      </c>
    </row>
    <row r="1212" spans="1:6" hidden="1" x14ac:dyDescent="0.25">
      <c r="A1212" t="s">
        <v>125</v>
      </c>
      <c r="B1212" t="s">
        <v>126</v>
      </c>
      <c r="C1212">
        <v>2014</v>
      </c>
      <c r="D1212">
        <v>1190</v>
      </c>
      <c r="E1212" t="s">
        <v>63</v>
      </c>
      <c r="F1212" s="1" t="str">
        <f>VLOOKUP(Consulta1[[#This Row],[ref_shadID]],[1]SHAD_products!$A:$E,5,0)</f>
        <v>PIN SYSTEM KTM/DC TK2</v>
      </c>
    </row>
    <row r="1213" spans="1:6" x14ac:dyDescent="0.25">
      <c r="A1213" t="s">
        <v>125</v>
      </c>
      <c r="B1213" t="s">
        <v>126</v>
      </c>
      <c r="C1213">
        <v>2015</v>
      </c>
      <c r="D1213">
        <v>1190</v>
      </c>
      <c r="E1213" t="s">
        <v>266</v>
      </c>
      <c r="F1213" s="1" t="s">
        <v>278</v>
      </c>
    </row>
    <row r="1214" spans="1:6" hidden="1" x14ac:dyDescent="0.25">
      <c r="A1214" t="s">
        <v>125</v>
      </c>
      <c r="B1214" t="s">
        <v>126</v>
      </c>
      <c r="C1214">
        <v>2015</v>
      </c>
      <c r="D1214">
        <v>1190</v>
      </c>
      <c r="E1214" t="s">
        <v>63</v>
      </c>
      <c r="F1214" s="1" t="str">
        <f>VLOOKUP(Consulta1[[#This Row],[ref_shadID]],[1]SHAD_products!$A:$E,5,0)</f>
        <v>PIN SYSTEM KTM/DC TK2</v>
      </c>
    </row>
    <row r="1215" spans="1:6" x14ac:dyDescent="0.25">
      <c r="A1215" t="s">
        <v>125</v>
      </c>
      <c r="B1215" t="s">
        <v>126</v>
      </c>
      <c r="C1215">
        <v>2016</v>
      </c>
      <c r="D1215">
        <v>1190</v>
      </c>
      <c r="E1215" t="s">
        <v>266</v>
      </c>
      <c r="F1215" s="1" t="s">
        <v>278</v>
      </c>
    </row>
    <row r="1216" spans="1:6" hidden="1" x14ac:dyDescent="0.25">
      <c r="A1216" t="s">
        <v>125</v>
      </c>
      <c r="B1216" t="s">
        <v>126</v>
      </c>
      <c r="C1216">
        <v>2016</v>
      </c>
      <c r="D1216">
        <v>1190</v>
      </c>
      <c r="E1216" t="s">
        <v>63</v>
      </c>
      <c r="F1216" s="1" t="str">
        <f>VLOOKUP(Consulta1[[#This Row],[ref_shadID]],[1]SHAD_products!$A:$E,5,0)</f>
        <v>PIN SYSTEM KTM/DC TK2</v>
      </c>
    </row>
    <row r="1217" spans="1:6" x14ac:dyDescent="0.25">
      <c r="A1217" t="s">
        <v>125</v>
      </c>
      <c r="B1217" t="s">
        <v>127</v>
      </c>
      <c r="C1217">
        <v>2014</v>
      </c>
      <c r="D1217">
        <v>1290</v>
      </c>
      <c r="E1217" t="s">
        <v>266</v>
      </c>
      <c r="F1217" s="1" t="s">
        <v>278</v>
      </c>
    </row>
    <row r="1218" spans="1:6" x14ac:dyDescent="0.25">
      <c r="A1218" t="s">
        <v>125</v>
      </c>
      <c r="B1218" t="s">
        <v>127</v>
      </c>
      <c r="C1218">
        <v>2015</v>
      </c>
      <c r="D1218">
        <v>1290</v>
      </c>
      <c r="E1218" t="s">
        <v>266</v>
      </c>
      <c r="F1218" s="1" t="s">
        <v>278</v>
      </c>
    </row>
    <row r="1219" spans="1:6" x14ac:dyDescent="0.25">
      <c r="A1219" t="s">
        <v>125</v>
      </c>
      <c r="B1219" t="s">
        <v>127</v>
      </c>
      <c r="C1219">
        <v>2016</v>
      </c>
      <c r="D1219">
        <v>1290</v>
      </c>
      <c r="E1219" t="s">
        <v>266</v>
      </c>
      <c r="F1219" s="1" t="s">
        <v>278</v>
      </c>
    </row>
    <row r="1220" spans="1:6" x14ac:dyDescent="0.25">
      <c r="A1220" t="s">
        <v>125</v>
      </c>
      <c r="B1220" t="s">
        <v>127</v>
      </c>
      <c r="C1220">
        <v>2017</v>
      </c>
      <c r="D1220">
        <v>1290</v>
      </c>
      <c r="E1220" t="s">
        <v>266</v>
      </c>
      <c r="F1220" s="1" t="s">
        <v>278</v>
      </c>
    </row>
    <row r="1221" spans="1:6" hidden="1" x14ac:dyDescent="0.25">
      <c r="A1221" t="s">
        <v>125</v>
      </c>
      <c r="B1221" t="s">
        <v>127</v>
      </c>
      <c r="C1221">
        <v>2017</v>
      </c>
      <c r="D1221">
        <v>1290</v>
      </c>
      <c r="E1221" t="s">
        <v>63</v>
      </c>
      <c r="F1221" s="1" t="str">
        <f>VLOOKUP(Consulta1[[#This Row],[ref_shadID]],[1]SHAD_products!$A:$E,5,0)</f>
        <v>PIN SYSTEM KTM/DC TK2</v>
      </c>
    </row>
    <row r="1222" spans="1:6" x14ac:dyDescent="0.25">
      <c r="A1222" t="s">
        <v>125</v>
      </c>
      <c r="B1222" t="s">
        <v>127</v>
      </c>
      <c r="C1222">
        <v>2018</v>
      </c>
      <c r="D1222">
        <v>1290</v>
      </c>
      <c r="E1222" t="s">
        <v>266</v>
      </c>
      <c r="F1222" s="1" t="s">
        <v>278</v>
      </c>
    </row>
    <row r="1223" spans="1:6" hidden="1" x14ac:dyDescent="0.25">
      <c r="A1223" t="s">
        <v>125</v>
      </c>
      <c r="B1223" t="s">
        <v>127</v>
      </c>
      <c r="C1223">
        <v>2018</v>
      </c>
      <c r="D1223">
        <v>1290</v>
      </c>
      <c r="E1223" t="s">
        <v>63</v>
      </c>
      <c r="F1223" s="1" t="str">
        <f>VLOOKUP(Consulta1[[#This Row],[ref_shadID]],[1]SHAD_products!$A:$E,5,0)</f>
        <v>PIN SYSTEM KTM/DC TK2</v>
      </c>
    </row>
    <row r="1224" spans="1:6" x14ac:dyDescent="0.25">
      <c r="A1224" t="s">
        <v>125</v>
      </c>
      <c r="B1224" t="s">
        <v>127</v>
      </c>
      <c r="C1224">
        <v>2019</v>
      </c>
      <c r="D1224">
        <v>1290</v>
      </c>
      <c r="E1224" t="s">
        <v>266</v>
      </c>
      <c r="F1224" s="1" t="s">
        <v>278</v>
      </c>
    </row>
    <row r="1225" spans="1:6" hidden="1" x14ac:dyDescent="0.25">
      <c r="A1225" t="s">
        <v>125</v>
      </c>
      <c r="B1225" t="s">
        <v>127</v>
      </c>
      <c r="C1225">
        <v>2019</v>
      </c>
      <c r="D1225">
        <v>1290</v>
      </c>
      <c r="E1225" t="s">
        <v>63</v>
      </c>
      <c r="F1225" s="1" t="str">
        <f>VLOOKUP(Consulta1[[#This Row],[ref_shadID]],[1]SHAD_products!$A:$E,5,0)</f>
        <v>PIN SYSTEM KTM/DC TK2</v>
      </c>
    </row>
    <row r="1226" spans="1:6" x14ac:dyDescent="0.25">
      <c r="A1226" t="s">
        <v>125</v>
      </c>
      <c r="B1226" t="s">
        <v>127</v>
      </c>
      <c r="C1226">
        <v>2020</v>
      </c>
      <c r="D1226">
        <v>1290</v>
      </c>
      <c r="E1226" t="s">
        <v>266</v>
      </c>
      <c r="F1226" s="1" t="s">
        <v>278</v>
      </c>
    </row>
    <row r="1227" spans="1:6" x14ac:dyDescent="0.25">
      <c r="A1227" t="s">
        <v>125</v>
      </c>
      <c r="B1227" t="s">
        <v>127</v>
      </c>
      <c r="C1227">
        <v>2021</v>
      </c>
      <c r="D1227">
        <v>1290</v>
      </c>
      <c r="E1227" t="s">
        <v>266</v>
      </c>
      <c r="F1227" s="1" t="s">
        <v>278</v>
      </c>
    </row>
    <row r="1228" spans="1:6" hidden="1" x14ac:dyDescent="0.25">
      <c r="A1228" t="s">
        <v>125</v>
      </c>
      <c r="B1228" t="s">
        <v>127</v>
      </c>
      <c r="C1228">
        <v>2021</v>
      </c>
      <c r="D1228">
        <v>1290</v>
      </c>
      <c r="E1228" t="s">
        <v>237</v>
      </c>
      <c r="F1228" s="1" t="str">
        <f>VLOOKUP(Consulta1[[#This Row],[ref_shadID]],[1]SHAD_products!$A:$E,5,0)</f>
        <v>PIN SYSTEM KTM 1290 SUPER ADVENTURE</v>
      </c>
    </row>
    <row r="1229" spans="1:6" x14ac:dyDescent="0.25">
      <c r="A1229" t="s">
        <v>125</v>
      </c>
      <c r="B1229" t="s">
        <v>127</v>
      </c>
      <c r="C1229">
        <v>2022</v>
      </c>
      <c r="D1229">
        <v>1290</v>
      </c>
      <c r="E1229" t="s">
        <v>266</v>
      </c>
      <c r="F1229" s="1" t="s">
        <v>278</v>
      </c>
    </row>
    <row r="1230" spans="1:6" hidden="1" x14ac:dyDescent="0.25">
      <c r="A1230" t="s">
        <v>125</v>
      </c>
      <c r="B1230" t="s">
        <v>127</v>
      </c>
      <c r="C1230">
        <v>2022</v>
      </c>
      <c r="D1230">
        <v>1290</v>
      </c>
      <c r="E1230" t="s">
        <v>237</v>
      </c>
      <c r="F1230" s="1" t="str">
        <f>VLOOKUP(Consulta1[[#This Row],[ref_shadID]],[1]SHAD_products!$A:$E,5,0)</f>
        <v>PIN SYSTEM KTM 1290 SUPER ADVENTURE</v>
      </c>
    </row>
    <row r="1231" spans="1:6" x14ac:dyDescent="0.25">
      <c r="A1231" t="s">
        <v>125</v>
      </c>
      <c r="B1231" t="s">
        <v>127</v>
      </c>
      <c r="C1231">
        <v>2023</v>
      </c>
      <c r="D1231">
        <v>1290</v>
      </c>
      <c r="E1231" t="s">
        <v>266</v>
      </c>
      <c r="F1231" s="1" t="s">
        <v>278</v>
      </c>
    </row>
    <row r="1232" spans="1:6" hidden="1" x14ac:dyDescent="0.25">
      <c r="A1232" t="s">
        <v>125</v>
      </c>
      <c r="B1232" t="s">
        <v>127</v>
      </c>
      <c r="C1232">
        <v>2023</v>
      </c>
      <c r="D1232">
        <v>1290</v>
      </c>
      <c r="E1232" t="s">
        <v>237</v>
      </c>
      <c r="F1232" s="1" t="str">
        <f>VLOOKUP(Consulta1[[#This Row],[ref_shadID]],[1]SHAD_products!$A:$E,5,0)</f>
        <v>PIN SYSTEM KTM 1290 SUPER ADVENTURE</v>
      </c>
    </row>
    <row r="1233" spans="1:6" x14ac:dyDescent="0.25">
      <c r="A1233" t="s">
        <v>125</v>
      </c>
      <c r="B1233" t="s">
        <v>128</v>
      </c>
      <c r="C1233">
        <v>2013</v>
      </c>
      <c r="D1233">
        <v>1290</v>
      </c>
      <c r="E1233" t="s">
        <v>266</v>
      </c>
      <c r="F1233" s="1" t="s">
        <v>278</v>
      </c>
    </row>
    <row r="1234" spans="1:6" hidden="1" x14ac:dyDescent="0.25">
      <c r="A1234" t="s">
        <v>125</v>
      </c>
      <c r="B1234" t="s">
        <v>128</v>
      </c>
      <c r="C1234">
        <v>2013</v>
      </c>
      <c r="D1234">
        <v>1290</v>
      </c>
      <c r="E1234" t="s">
        <v>63</v>
      </c>
      <c r="F1234" s="1" t="str">
        <f>VLOOKUP(Consulta1[[#This Row],[ref_shadID]],[1]SHAD_products!$A:$E,5,0)</f>
        <v>PIN SYSTEM KTM/DC TK2</v>
      </c>
    </row>
    <row r="1235" spans="1:6" x14ac:dyDescent="0.25">
      <c r="A1235" t="s">
        <v>125</v>
      </c>
      <c r="B1235" t="s">
        <v>128</v>
      </c>
      <c r="C1235">
        <v>2014</v>
      </c>
      <c r="D1235">
        <v>1290</v>
      </c>
      <c r="E1235" t="s">
        <v>266</v>
      </c>
      <c r="F1235" s="1" t="s">
        <v>278</v>
      </c>
    </row>
    <row r="1236" spans="1:6" hidden="1" x14ac:dyDescent="0.25">
      <c r="A1236" t="s">
        <v>125</v>
      </c>
      <c r="B1236" t="s">
        <v>128</v>
      </c>
      <c r="C1236">
        <v>2014</v>
      </c>
      <c r="D1236">
        <v>1290</v>
      </c>
      <c r="E1236" t="s">
        <v>63</v>
      </c>
      <c r="F1236" s="1" t="str">
        <f>VLOOKUP(Consulta1[[#This Row],[ref_shadID]],[1]SHAD_products!$A:$E,5,0)</f>
        <v>PIN SYSTEM KTM/DC TK2</v>
      </c>
    </row>
    <row r="1237" spans="1:6" x14ac:dyDescent="0.25">
      <c r="A1237" t="s">
        <v>125</v>
      </c>
      <c r="B1237" t="s">
        <v>128</v>
      </c>
      <c r="C1237">
        <v>2015</v>
      </c>
      <c r="D1237">
        <v>1290</v>
      </c>
      <c r="E1237" t="s">
        <v>266</v>
      </c>
      <c r="F1237" s="1" t="s">
        <v>278</v>
      </c>
    </row>
    <row r="1238" spans="1:6" hidden="1" x14ac:dyDescent="0.25">
      <c r="A1238" t="s">
        <v>125</v>
      </c>
      <c r="B1238" t="s">
        <v>128</v>
      </c>
      <c r="C1238">
        <v>2015</v>
      </c>
      <c r="D1238">
        <v>1290</v>
      </c>
      <c r="E1238" t="s">
        <v>63</v>
      </c>
      <c r="F1238" s="1" t="str">
        <f>VLOOKUP(Consulta1[[#This Row],[ref_shadID]],[1]SHAD_products!$A:$E,5,0)</f>
        <v>PIN SYSTEM KTM/DC TK2</v>
      </c>
    </row>
    <row r="1239" spans="1:6" x14ac:dyDescent="0.25">
      <c r="A1239" t="s">
        <v>125</v>
      </c>
      <c r="B1239" t="s">
        <v>128</v>
      </c>
      <c r="C1239">
        <v>2016</v>
      </c>
      <c r="D1239">
        <v>1290</v>
      </c>
      <c r="E1239" t="s">
        <v>266</v>
      </c>
      <c r="F1239" s="1" t="s">
        <v>278</v>
      </c>
    </row>
    <row r="1240" spans="1:6" hidden="1" x14ac:dyDescent="0.25">
      <c r="A1240" t="s">
        <v>125</v>
      </c>
      <c r="B1240" t="s">
        <v>128</v>
      </c>
      <c r="C1240">
        <v>2016</v>
      </c>
      <c r="D1240">
        <v>1290</v>
      </c>
      <c r="E1240" t="s">
        <v>63</v>
      </c>
      <c r="F1240" s="1" t="str">
        <f>VLOOKUP(Consulta1[[#This Row],[ref_shadID]],[1]SHAD_products!$A:$E,5,0)</f>
        <v>PIN SYSTEM KTM/DC TK2</v>
      </c>
    </row>
    <row r="1241" spans="1:6" x14ac:dyDescent="0.25">
      <c r="A1241" t="s">
        <v>125</v>
      </c>
      <c r="B1241" t="s">
        <v>128</v>
      </c>
      <c r="C1241">
        <v>2017</v>
      </c>
      <c r="D1241">
        <v>1290</v>
      </c>
      <c r="E1241" t="s">
        <v>266</v>
      </c>
      <c r="F1241" s="1" t="s">
        <v>278</v>
      </c>
    </row>
    <row r="1242" spans="1:6" hidden="1" x14ac:dyDescent="0.25">
      <c r="A1242" t="s">
        <v>125</v>
      </c>
      <c r="B1242" t="s">
        <v>128</v>
      </c>
      <c r="C1242">
        <v>2017</v>
      </c>
      <c r="D1242">
        <v>1290</v>
      </c>
      <c r="E1242" t="s">
        <v>63</v>
      </c>
      <c r="F1242" s="1" t="str">
        <f>VLOOKUP(Consulta1[[#This Row],[ref_shadID]],[1]SHAD_products!$A:$E,5,0)</f>
        <v>PIN SYSTEM KTM/DC TK2</v>
      </c>
    </row>
    <row r="1243" spans="1:6" x14ac:dyDescent="0.25">
      <c r="A1243" t="s">
        <v>125</v>
      </c>
      <c r="B1243" t="s">
        <v>128</v>
      </c>
      <c r="C1243">
        <v>2018</v>
      </c>
      <c r="D1243">
        <v>1290</v>
      </c>
      <c r="E1243" t="s">
        <v>266</v>
      </c>
      <c r="F1243" s="1" t="s">
        <v>278</v>
      </c>
    </row>
    <row r="1244" spans="1:6" hidden="1" x14ac:dyDescent="0.25">
      <c r="A1244" t="s">
        <v>125</v>
      </c>
      <c r="B1244" t="s">
        <v>128</v>
      </c>
      <c r="C1244">
        <v>2018</v>
      </c>
      <c r="D1244">
        <v>1290</v>
      </c>
      <c r="E1244" t="s">
        <v>63</v>
      </c>
      <c r="F1244" s="1" t="str">
        <f>VLOOKUP(Consulta1[[#This Row],[ref_shadID]],[1]SHAD_products!$A:$E,5,0)</f>
        <v>PIN SYSTEM KTM/DC TK2</v>
      </c>
    </row>
    <row r="1245" spans="1:6" x14ac:dyDescent="0.25">
      <c r="A1245" t="s">
        <v>125</v>
      </c>
      <c r="B1245" t="s">
        <v>128</v>
      </c>
      <c r="C1245">
        <v>2019</v>
      </c>
      <c r="D1245">
        <v>1290</v>
      </c>
      <c r="E1245" t="s">
        <v>266</v>
      </c>
      <c r="F1245" s="1" t="s">
        <v>278</v>
      </c>
    </row>
    <row r="1246" spans="1:6" hidden="1" x14ac:dyDescent="0.25">
      <c r="A1246" t="s">
        <v>125</v>
      </c>
      <c r="B1246" t="s">
        <v>128</v>
      </c>
      <c r="C1246">
        <v>2019</v>
      </c>
      <c r="D1246">
        <v>1290</v>
      </c>
      <c r="E1246" t="s">
        <v>63</v>
      </c>
      <c r="F1246" s="1" t="str">
        <f>VLOOKUP(Consulta1[[#This Row],[ref_shadID]],[1]SHAD_products!$A:$E,5,0)</f>
        <v>PIN SYSTEM KTM/DC TK2</v>
      </c>
    </row>
    <row r="1247" spans="1:6" x14ac:dyDescent="0.25">
      <c r="A1247" t="s">
        <v>125</v>
      </c>
      <c r="B1247" t="s">
        <v>128</v>
      </c>
      <c r="C1247">
        <v>2020</v>
      </c>
      <c r="D1247">
        <v>1290</v>
      </c>
      <c r="E1247" t="s">
        <v>266</v>
      </c>
      <c r="F1247" s="1" t="s">
        <v>278</v>
      </c>
    </row>
    <row r="1248" spans="1:6" hidden="1" x14ac:dyDescent="0.25">
      <c r="A1248" t="s">
        <v>125</v>
      </c>
      <c r="B1248" t="s">
        <v>128</v>
      </c>
      <c r="C1248">
        <v>2020</v>
      </c>
      <c r="D1248">
        <v>1290</v>
      </c>
      <c r="E1248" t="s">
        <v>63</v>
      </c>
      <c r="F1248" s="1" t="str">
        <f>VLOOKUP(Consulta1[[#This Row],[ref_shadID]],[1]SHAD_products!$A:$E,5,0)</f>
        <v>PIN SYSTEM KTM/DC TK2</v>
      </c>
    </row>
    <row r="1249" spans="1:6" x14ac:dyDescent="0.25">
      <c r="A1249" t="s">
        <v>125</v>
      </c>
      <c r="B1249" t="s">
        <v>129</v>
      </c>
      <c r="C1249">
        <v>2014</v>
      </c>
      <c r="D1249">
        <v>1050</v>
      </c>
      <c r="E1249" t="s">
        <v>266</v>
      </c>
      <c r="F1249" s="1" t="s">
        <v>278</v>
      </c>
    </row>
    <row r="1250" spans="1:6" x14ac:dyDescent="0.25">
      <c r="A1250" t="s">
        <v>125</v>
      </c>
      <c r="B1250" t="s">
        <v>129</v>
      </c>
      <c r="C1250">
        <v>2015</v>
      </c>
      <c r="D1250">
        <v>1050</v>
      </c>
      <c r="E1250" t="s">
        <v>266</v>
      </c>
      <c r="F1250" s="1" t="s">
        <v>278</v>
      </c>
    </row>
    <row r="1251" spans="1:6" x14ac:dyDescent="0.25">
      <c r="A1251" t="s">
        <v>125</v>
      </c>
      <c r="B1251" t="s">
        <v>129</v>
      </c>
      <c r="C1251">
        <v>2016</v>
      </c>
      <c r="D1251">
        <v>1050</v>
      </c>
      <c r="E1251" t="s">
        <v>266</v>
      </c>
      <c r="F1251" s="1" t="s">
        <v>278</v>
      </c>
    </row>
    <row r="1252" spans="1:6" x14ac:dyDescent="0.25">
      <c r="A1252" t="s">
        <v>125</v>
      </c>
      <c r="B1252" t="s">
        <v>129</v>
      </c>
      <c r="C1252">
        <v>2017</v>
      </c>
      <c r="D1252">
        <v>1050</v>
      </c>
      <c r="E1252" t="s">
        <v>266</v>
      </c>
      <c r="F1252" s="1" t="s">
        <v>278</v>
      </c>
    </row>
    <row r="1253" spans="1:6" hidden="1" x14ac:dyDescent="0.25">
      <c r="A1253" t="s">
        <v>125</v>
      </c>
      <c r="B1253" t="s">
        <v>129</v>
      </c>
      <c r="C1253">
        <v>2017</v>
      </c>
      <c r="D1253">
        <v>1050</v>
      </c>
      <c r="E1253" t="s">
        <v>63</v>
      </c>
      <c r="F1253" s="1" t="str">
        <f>VLOOKUP(Consulta1[[#This Row],[ref_shadID]],[1]SHAD_products!$A:$E,5,0)</f>
        <v>PIN SYSTEM KTM/DC TK2</v>
      </c>
    </row>
    <row r="1254" spans="1:6" x14ac:dyDescent="0.25">
      <c r="A1254" t="s">
        <v>125</v>
      </c>
      <c r="B1254" t="s">
        <v>129</v>
      </c>
      <c r="C1254">
        <v>2018</v>
      </c>
      <c r="D1254">
        <v>1050</v>
      </c>
      <c r="E1254" t="s">
        <v>266</v>
      </c>
      <c r="F1254" s="1" t="s">
        <v>278</v>
      </c>
    </row>
    <row r="1255" spans="1:6" hidden="1" x14ac:dyDescent="0.25">
      <c r="A1255" t="s">
        <v>125</v>
      </c>
      <c r="B1255" t="s">
        <v>129</v>
      </c>
      <c r="C1255">
        <v>2018</v>
      </c>
      <c r="D1255">
        <v>1050</v>
      </c>
      <c r="E1255" t="s">
        <v>63</v>
      </c>
      <c r="F1255" s="1" t="str">
        <f>VLOOKUP(Consulta1[[#This Row],[ref_shadID]],[1]SHAD_products!$A:$E,5,0)</f>
        <v>PIN SYSTEM KTM/DC TK2</v>
      </c>
    </row>
    <row r="1256" spans="1:6" x14ac:dyDescent="0.25">
      <c r="A1256" t="s">
        <v>125</v>
      </c>
      <c r="B1256" t="s">
        <v>129</v>
      </c>
      <c r="C1256">
        <v>2019</v>
      </c>
      <c r="D1256">
        <v>1050</v>
      </c>
      <c r="E1256" t="s">
        <v>266</v>
      </c>
      <c r="F1256" s="1" t="s">
        <v>278</v>
      </c>
    </row>
    <row r="1257" spans="1:6" hidden="1" x14ac:dyDescent="0.25">
      <c r="A1257" t="s">
        <v>125</v>
      </c>
      <c r="B1257" t="s">
        <v>129</v>
      </c>
      <c r="C1257">
        <v>2019</v>
      </c>
      <c r="D1257">
        <v>1050</v>
      </c>
      <c r="E1257" t="s">
        <v>63</v>
      </c>
      <c r="F1257" s="1" t="str">
        <f>VLOOKUP(Consulta1[[#This Row],[ref_shadID]],[1]SHAD_products!$A:$E,5,0)</f>
        <v>PIN SYSTEM KTM/DC TK2</v>
      </c>
    </row>
    <row r="1258" spans="1:6" x14ac:dyDescent="0.25">
      <c r="A1258" t="s">
        <v>125</v>
      </c>
      <c r="B1258" t="s">
        <v>130</v>
      </c>
      <c r="C1258">
        <v>2011</v>
      </c>
      <c r="D1258">
        <v>125</v>
      </c>
      <c r="E1258" t="s">
        <v>266</v>
      </c>
      <c r="F1258" s="1" t="s">
        <v>278</v>
      </c>
    </row>
    <row r="1259" spans="1:6" hidden="1" x14ac:dyDescent="0.25">
      <c r="A1259" t="s">
        <v>125</v>
      </c>
      <c r="B1259" t="s">
        <v>130</v>
      </c>
      <c r="C1259">
        <v>2011</v>
      </c>
      <c r="D1259">
        <v>125</v>
      </c>
      <c r="E1259" t="s">
        <v>131</v>
      </c>
      <c r="F1259" s="1" t="str">
        <f>VLOOKUP(Consulta1[[#This Row],[ref_shadID]],[1]SHAD_products!$A:$E,5,0)</f>
        <v>PIN SYSTEM KTM TK3</v>
      </c>
    </row>
    <row r="1260" spans="1:6" x14ac:dyDescent="0.25">
      <c r="A1260" t="s">
        <v>125</v>
      </c>
      <c r="B1260" t="s">
        <v>130</v>
      </c>
      <c r="C1260">
        <v>2012</v>
      </c>
      <c r="D1260">
        <v>125</v>
      </c>
      <c r="E1260" t="s">
        <v>266</v>
      </c>
      <c r="F1260" s="1" t="s">
        <v>278</v>
      </c>
    </row>
    <row r="1261" spans="1:6" hidden="1" x14ac:dyDescent="0.25">
      <c r="A1261" t="s">
        <v>125</v>
      </c>
      <c r="B1261" t="s">
        <v>130</v>
      </c>
      <c r="C1261">
        <v>2012</v>
      </c>
      <c r="D1261">
        <v>125</v>
      </c>
      <c r="E1261" t="s">
        <v>131</v>
      </c>
      <c r="F1261" s="1" t="str">
        <f>VLOOKUP(Consulta1[[#This Row],[ref_shadID]],[1]SHAD_products!$A:$E,5,0)</f>
        <v>PIN SYSTEM KTM TK3</v>
      </c>
    </row>
    <row r="1262" spans="1:6" x14ac:dyDescent="0.25">
      <c r="A1262" t="s">
        <v>125</v>
      </c>
      <c r="B1262" t="s">
        <v>130</v>
      </c>
      <c r="C1262">
        <v>2013</v>
      </c>
      <c r="D1262">
        <v>125</v>
      </c>
      <c r="E1262" t="s">
        <v>266</v>
      </c>
      <c r="F1262" s="1" t="s">
        <v>278</v>
      </c>
    </row>
    <row r="1263" spans="1:6" hidden="1" x14ac:dyDescent="0.25">
      <c r="A1263" t="s">
        <v>125</v>
      </c>
      <c r="B1263" t="s">
        <v>130</v>
      </c>
      <c r="C1263">
        <v>2013</v>
      </c>
      <c r="D1263">
        <v>125</v>
      </c>
      <c r="E1263" t="s">
        <v>131</v>
      </c>
      <c r="F1263" s="1" t="str">
        <f>VLOOKUP(Consulta1[[#This Row],[ref_shadID]],[1]SHAD_products!$A:$E,5,0)</f>
        <v>PIN SYSTEM KTM TK3</v>
      </c>
    </row>
    <row r="1264" spans="1:6" x14ac:dyDescent="0.25">
      <c r="A1264" t="s">
        <v>125</v>
      </c>
      <c r="B1264" t="s">
        <v>130</v>
      </c>
      <c r="C1264">
        <v>2014</v>
      </c>
      <c r="D1264">
        <v>125</v>
      </c>
      <c r="E1264" t="s">
        <v>266</v>
      </c>
      <c r="F1264" s="1" t="s">
        <v>278</v>
      </c>
    </row>
    <row r="1265" spans="1:6" hidden="1" x14ac:dyDescent="0.25">
      <c r="A1265" t="s">
        <v>125</v>
      </c>
      <c r="B1265" t="s">
        <v>130</v>
      </c>
      <c r="C1265">
        <v>2014</v>
      </c>
      <c r="D1265">
        <v>125</v>
      </c>
      <c r="E1265" t="s">
        <v>131</v>
      </c>
      <c r="F1265" s="1" t="str">
        <f>VLOOKUP(Consulta1[[#This Row],[ref_shadID]],[1]SHAD_products!$A:$E,5,0)</f>
        <v>PIN SYSTEM KTM TK3</v>
      </c>
    </row>
    <row r="1266" spans="1:6" x14ac:dyDescent="0.25">
      <c r="A1266" t="s">
        <v>125</v>
      </c>
      <c r="B1266" t="s">
        <v>130</v>
      </c>
      <c r="C1266">
        <v>2015</v>
      </c>
      <c r="D1266">
        <v>125</v>
      </c>
      <c r="E1266" t="s">
        <v>266</v>
      </c>
      <c r="F1266" s="1" t="s">
        <v>278</v>
      </c>
    </row>
    <row r="1267" spans="1:6" hidden="1" x14ac:dyDescent="0.25">
      <c r="A1267" t="s">
        <v>125</v>
      </c>
      <c r="B1267" t="s">
        <v>130</v>
      </c>
      <c r="C1267">
        <v>2015</v>
      </c>
      <c r="D1267">
        <v>125</v>
      </c>
      <c r="E1267" t="s">
        <v>131</v>
      </c>
      <c r="F1267" s="1" t="str">
        <f>VLOOKUP(Consulta1[[#This Row],[ref_shadID]],[1]SHAD_products!$A:$E,5,0)</f>
        <v>PIN SYSTEM KTM TK3</v>
      </c>
    </row>
    <row r="1268" spans="1:6" x14ac:dyDescent="0.25">
      <c r="A1268" t="s">
        <v>125</v>
      </c>
      <c r="B1268" t="s">
        <v>130</v>
      </c>
      <c r="C1268">
        <v>2016</v>
      </c>
      <c r="D1268">
        <v>125</v>
      </c>
      <c r="E1268" t="s">
        <v>266</v>
      </c>
      <c r="F1268" s="1" t="s">
        <v>278</v>
      </c>
    </row>
    <row r="1269" spans="1:6" hidden="1" x14ac:dyDescent="0.25">
      <c r="A1269" t="s">
        <v>125</v>
      </c>
      <c r="B1269" t="s">
        <v>130</v>
      </c>
      <c r="C1269">
        <v>2016</v>
      </c>
      <c r="D1269">
        <v>125</v>
      </c>
      <c r="E1269" t="s">
        <v>131</v>
      </c>
      <c r="F1269" s="1" t="str">
        <f>VLOOKUP(Consulta1[[#This Row],[ref_shadID]],[1]SHAD_products!$A:$E,5,0)</f>
        <v>PIN SYSTEM KTM TK3</v>
      </c>
    </row>
    <row r="1270" spans="1:6" x14ac:dyDescent="0.25">
      <c r="A1270" t="s">
        <v>125</v>
      </c>
      <c r="B1270" t="s">
        <v>130</v>
      </c>
      <c r="C1270">
        <v>2017</v>
      </c>
      <c r="D1270">
        <v>125</v>
      </c>
      <c r="E1270" t="s">
        <v>271</v>
      </c>
      <c r="F1270" s="1" t="s">
        <v>278</v>
      </c>
    </row>
    <row r="1271" spans="1:6" hidden="1" x14ac:dyDescent="0.25">
      <c r="A1271" t="s">
        <v>125</v>
      </c>
      <c r="B1271" t="s">
        <v>130</v>
      </c>
      <c r="C1271">
        <v>2017</v>
      </c>
      <c r="D1271">
        <v>125</v>
      </c>
      <c r="E1271" t="s">
        <v>132</v>
      </c>
      <c r="F1271" s="1" t="str">
        <f>VLOOKUP(Consulta1[[#This Row],[ref_shadID]],[1]SHAD_products!$A:$E,5,0)</f>
        <v>PIN SYSTEM KTM</v>
      </c>
    </row>
    <row r="1272" spans="1:6" x14ac:dyDescent="0.25">
      <c r="A1272" t="s">
        <v>125</v>
      </c>
      <c r="B1272" t="s">
        <v>130</v>
      </c>
      <c r="C1272">
        <v>2018</v>
      </c>
      <c r="D1272">
        <v>125</v>
      </c>
      <c r="E1272" t="s">
        <v>271</v>
      </c>
      <c r="F1272" s="1" t="s">
        <v>278</v>
      </c>
    </row>
    <row r="1273" spans="1:6" hidden="1" x14ac:dyDescent="0.25">
      <c r="A1273" t="s">
        <v>125</v>
      </c>
      <c r="B1273" t="s">
        <v>130</v>
      </c>
      <c r="C1273">
        <v>2018</v>
      </c>
      <c r="D1273">
        <v>125</v>
      </c>
      <c r="E1273" t="s">
        <v>132</v>
      </c>
      <c r="F1273" s="1" t="str">
        <f>VLOOKUP(Consulta1[[#This Row],[ref_shadID]],[1]SHAD_products!$A:$E,5,0)</f>
        <v>PIN SYSTEM KTM</v>
      </c>
    </row>
    <row r="1274" spans="1:6" x14ac:dyDescent="0.25">
      <c r="A1274" t="s">
        <v>125</v>
      </c>
      <c r="B1274" t="s">
        <v>130</v>
      </c>
      <c r="C1274">
        <v>2019</v>
      </c>
      <c r="D1274">
        <v>125</v>
      </c>
      <c r="E1274" t="s">
        <v>271</v>
      </c>
      <c r="F1274" s="1" t="s">
        <v>278</v>
      </c>
    </row>
    <row r="1275" spans="1:6" hidden="1" x14ac:dyDescent="0.25">
      <c r="A1275" t="s">
        <v>125</v>
      </c>
      <c r="B1275" t="s">
        <v>130</v>
      </c>
      <c r="C1275">
        <v>2019</v>
      </c>
      <c r="D1275">
        <v>125</v>
      </c>
      <c r="E1275" t="s">
        <v>132</v>
      </c>
      <c r="F1275" s="1" t="str">
        <f>VLOOKUP(Consulta1[[#This Row],[ref_shadID]],[1]SHAD_products!$A:$E,5,0)</f>
        <v>PIN SYSTEM KTM</v>
      </c>
    </row>
    <row r="1276" spans="1:6" x14ac:dyDescent="0.25">
      <c r="A1276" t="s">
        <v>125</v>
      </c>
      <c r="B1276" t="s">
        <v>130</v>
      </c>
      <c r="C1276">
        <v>2020</v>
      </c>
      <c r="D1276">
        <v>125</v>
      </c>
      <c r="E1276" t="s">
        <v>271</v>
      </c>
      <c r="F1276" s="1" t="s">
        <v>278</v>
      </c>
    </row>
    <row r="1277" spans="1:6" hidden="1" x14ac:dyDescent="0.25">
      <c r="A1277" t="s">
        <v>125</v>
      </c>
      <c r="B1277" t="s">
        <v>130</v>
      </c>
      <c r="C1277">
        <v>2020</v>
      </c>
      <c r="D1277">
        <v>125</v>
      </c>
      <c r="E1277" t="s">
        <v>132</v>
      </c>
      <c r="F1277" s="1" t="str">
        <f>VLOOKUP(Consulta1[[#This Row],[ref_shadID]],[1]SHAD_products!$A:$E,5,0)</f>
        <v>PIN SYSTEM KTM</v>
      </c>
    </row>
    <row r="1278" spans="1:6" x14ac:dyDescent="0.25">
      <c r="A1278" t="s">
        <v>125</v>
      </c>
      <c r="B1278" t="s">
        <v>130</v>
      </c>
      <c r="C1278">
        <v>2021</v>
      </c>
      <c r="D1278">
        <v>125</v>
      </c>
      <c r="E1278" t="s">
        <v>271</v>
      </c>
      <c r="F1278" s="1" t="s">
        <v>278</v>
      </c>
    </row>
    <row r="1279" spans="1:6" hidden="1" x14ac:dyDescent="0.25">
      <c r="A1279" t="s">
        <v>125</v>
      </c>
      <c r="B1279" t="s">
        <v>130</v>
      </c>
      <c r="C1279">
        <v>2021</v>
      </c>
      <c r="D1279">
        <v>125</v>
      </c>
      <c r="E1279" t="s">
        <v>132</v>
      </c>
      <c r="F1279" s="1" t="str">
        <f>VLOOKUP(Consulta1[[#This Row],[ref_shadID]],[1]SHAD_products!$A:$E,5,0)</f>
        <v>PIN SYSTEM KTM</v>
      </c>
    </row>
    <row r="1280" spans="1:6" x14ac:dyDescent="0.25">
      <c r="A1280" t="s">
        <v>125</v>
      </c>
      <c r="B1280" t="s">
        <v>130</v>
      </c>
      <c r="C1280">
        <v>2022</v>
      </c>
      <c r="D1280">
        <v>125</v>
      </c>
      <c r="E1280" t="s">
        <v>271</v>
      </c>
      <c r="F1280" s="1" t="s">
        <v>278</v>
      </c>
    </row>
    <row r="1281" spans="1:6" hidden="1" x14ac:dyDescent="0.25">
      <c r="A1281" t="s">
        <v>125</v>
      </c>
      <c r="B1281" t="s">
        <v>130</v>
      </c>
      <c r="C1281">
        <v>2022</v>
      </c>
      <c r="D1281">
        <v>125</v>
      </c>
      <c r="E1281" t="s">
        <v>132</v>
      </c>
      <c r="F1281" s="1" t="str">
        <f>VLOOKUP(Consulta1[[#This Row],[ref_shadID]],[1]SHAD_products!$A:$E,5,0)</f>
        <v>PIN SYSTEM KTM</v>
      </c>
    </row>
    <row r="1282" spans="1:6" x14ac:dyDescent="0.25">
      <c r="A1282" t="s">
        <v>125</v>
      </c>
      <c r="B1282" t="s">
        <v>130</v>
      </c>
      <c r="C1282">
        <v>2023</v>
      </c>
      <c r="D1282">
        <v>125</v>
      </c>
      <c r="E1282" t="s">
        <v>271</v>
      </c>
      <c r="F1282" s="1" t="s">
        <v>278</v>
      </c>
    </row>
    <row r="1283" spans="1:6" hidden="1" x14ac:dyDescent="0.25">
      <c r="A1283" t="s">
        <v>125</v>
      </c>
      <c r="B1283" t="s">
        <v>130</v>
      </c>
      <c r="C1283">
        <v>2023</v>
      </c>
      <c r="D1283">
        <v>125</v>
      </c>
      <c r="E1283" t="s">
        <v>132</v>
      </c>
      <c r="F1283" s="1" t="str">
        <f>VLOOKUP(Consulta1[[#This Row],[ref_shadID]],[1]SHAD_products!$A:$E,5,0)</f>
        <v>PIN SYSTEM KTM</v>
      </c>
    </row>
    <row r="1284" spans="1:6" x14ac:dyDescent="0.25">
      <c r="A1284" t="s">
        <v>125</v>
      </c>
      <c r="B1284" t="s">
        <v>133</v>
      </c>
      <c r="C1284">
        <v>2011</v>
      </c>
      <c r="D1284">
        <v>200</v>
      </c>
      <c r="E1284" t="s">
        <v>266</v>
      </c>
      <c r="F1284" s="1" t="s">
        <v>278</v>
      </c>
    </row>
    <row r="1285" spans="1:6" hidden="1" x14ac:dyDescent="0.25">
      <c r="A1285" t="s">
        <v>125</v>
      </c>
      <c r="B1285" t="s">
        <v>133</v>
      </c>
      <c r="C1285">
        <v>2011</v>
      </c>
      <c r="D1285">
        <v>200</v>
      </c>
      <c r="E1285" t="s">
        <v>131</v>
      </c>
      <c r="F1285" s="1" t="str">
        <f>VLOOKUP(Consulta1[[#This Row],[ref_shadID]],[1]SHAD_products!$A:$E,5,0)</f>
        <v>PIN SYSTEM KTM TK3</v>
      </c>
    </row>
    <row r="1286" spans="1:6" x14ac:dyDescent="0.25">
      <c r="A1286" t="s">
        <v>125</v>
      </c>
      <c r="B1286" t="s">
        <v>133</v>
      </c>
      <c r="C1286">
        <v>2012</v>
      </c>
      <c r="D1286">
        <v>200</v>
      </c>
      <c r="E1286" t="s">
        <v>266</v>
      </c>
      <c r="F1286" s="1" t="s">
        <v>278</v>
      </c>
    </row>
    <row r="1287" spans="1:6" hidden="1" x14ac:dyDescent="0.25">
      <c r="A1287" t="s">
        <v>125</v>
      </c>
      <c r="B1287" t="s">
        <v>133</v>
      </c>
      <c r="C1287">
        <v>2012</v>
      </c>
      <c r="D1287">
        <v>200</v>
      </c>
      <c r="E1287" t="s">
        <v>131</v>
      </c>
      <c r="F1287" s="1" t="str">
        <f>VLOOKUP(Consulta1[[#This Row],[ref_shadID]],[1]SHAD_products!$A:$E,5,0)</f>
        <v>PIN SYSTEM KTM TK3</v>
      </c>
    </row>
    <row r="1288" spans="1:6" x14ac:dyDescent="0.25">
      <c r="A1288" t="s">
        <v>125</v>
      </c>
      <c r="B1288" t="s">
        <v>133</v>
      </c>
      <c r="C1288">
        <v>2013</v>
      </c>
      <c r="D1288">
        <v>200</v>
      </c>
      <c r="E1288" t="s">
        <v>266</v>
      </c>
      <c r="F1288" s="1" t="s">
        <v>278</v>
      </c>
    </row>
    <row r="1289" spans="1:6" hidden="1" x14ac:dyDescent="0.25">
      <c r="A1289" t="s">
        <v>125</v>
      </c>
      <c r="B1289" t="s">
        <v>133</v>
      </c>
      <c r="C1289">
        <v>2013</v>
      </c>
      <c r="D1289">
        <v>200</v>
      </c>
      <c r="E1289" t="s">
        <v>131</v>
      </c>
      <c r="F1289" s="1" t="str">
        <f>VLOOKUP(Consulta1[[#This Row],[ref_shadID]],[1]SHAD_products!$A:$E,5,0)</f>
        <v>PIN SYSTEM KTM TK3</v>
      </c>
    </row>
    <row r="1290" spans="1:6" x14ac:dyDescent="0.25">
      <c r="A1290" t="s">
        <v>125</v>
      </c>
      <c r="B1290" t="s">
        <v>133</v>
      </c>
      <c r="C1290">
        <v>2014</v>
      </c>
      <c r="D1290">
        <v>200</v>
      </c>
      <c r="E1290" t="s">
        <v>266</v>
      </c>
      <c r="F1290" s="1" t="s">
        <v>278</v>
      </c>
    </row>
    <row r="1291" spans="1:6" hidden="1" x14ac:dyDescent="0.25">
      <c r="A1291" t="s">
        <v>125</v>
      </c>
      <c r="B1291" t="s">
        <v>133</v>
      </c>
      <c r="C1291">
        <v>2014</v>
      </c>
      <c r="D1291">
        <v>200</v>
      </c>
      <c r="E1291" t="s">
        <v>131</v>
      </c>
      <c r="F1291" s="1" t="str">
        <f>VLOOKUP(Consulta1[[#This Row],[ref_shadID]],[1]SHAD_products!$A:$E,5,0)</f>
        <v>PIN SYSTEM KTM TK3</v>
      </c>
    </row>
    <row r="1292" spans="1:6" x14ac:dyDescent="0.25">
      <c r="A1292" t="s">
        <v>125</v>
      </c>
      <c r="B1292" t="s">
        <v>133</v>
      </c>
      <c r="C1292">
        <v>2015</v>
      </c>
      <c r="D1292">
        <v>200</v>
      </c>
      <c r="E1292" t="s">
        <v>266</v>
      </c>
      <c r="F1292" s="1" t="s">
        <v>278</v>
      </c>
    </row>
    <row r="1293" spans="1:6" hidden="1" x14ac:dyDescent="0.25">
      <c r="A1293" t="s">
        <v>125</v>
      </c>
      <c r="B1293" t="s">
        <v>133</v>
      </c>
      <c r="C1293">
        <v>2015</v>
      </c>
      <c r="D1293">
        <v>200</v>
      </c>
      <c r="E1293" t="s">
        <v>131</v>
      </c>
      <c r="F1293" s="1" t="str">
        <f>VLOOKUP(Consulta1[[#This Row],[ref_shadID]],[1]SHAD_products!$A:$E,5,0)</f>
        <v>PIN SYSTEM KTM TK3</v>
      </c>
    </row>
    <row r="1294" spans="1:6" x14ac:dyDescent="0.25">
      <c r="A1294" t="s">
        <v>125</v>
      </c>
      <c r="B1294" t="s">
        <v>133</v>
      </c>
      <c r="C1294">
        <v>2016</v>
      </c>
      <c r="D1294">
        <v>200</v>
      </c>
      <c r="E1294" t="s">
        <v>266</v>
      </c>
      <c r="F1294" s="1" t="s">
        <v>278</v>
      </c>
    </row>
    <row r="1295" spans="1:6" hidden="1" x14ac:dyDescent="0.25">
      <c r="A1295" t="s">
        <v>125</v>
      </c>
      <c r="B1295" t="s">
        <v>133</v>
      </c>
      <c r="C1295">
        <v>2016</v>
      </c>
      <c r="D1295">
        <v>200</v>
      </c>
      <c r="E1295" t="s">
        <v>131</v>
      </c>
      <c r="F1295" s="1" t="str">
        <f>VLOOKUP(Consulta1[[#This Row],[ref_shadID]],[1]SHAD_products!$A:$E,5,0)</f>
        <v>PIN SYSTEM KTM TK3</v>
      </c>
    </row>
    <row r="1296" spans="1:6" x14ac:dyDescent="0.25">
      <c r="A1296" t="s">
        <v>125</v>
      </c>
      <c r="B1296" t="s">
        <v>133</v>
      </c>
      <c r="C1296">
        <v>2017</v>
      </c>
      <c r="D1296">
        <v>200</v>
      </c>
      <c r="E1296" t="s">
        <v>266</v>
      </c>
      <c r="F1296" s="1" t="s">
        <v>278</v>
      </c>
    </row>
    <row r="1297" spans="1:6" hidden="1" x14ac:dyDescent="0.25">
      <c r="A1297" t="s">
        <v>125</v>
      </c>
      <c r="B1297" t="s">
        <v>133</v>
      </c>
      <c r="C1297">
        <v>2017</v>
      </c>
      <c r="D1297">
        <v>200</v>
      </c>
      <c r="E1297" t="s">
        <v>131</v>
      </c>
      <c r="F1297" s="1" t="str">
        <f>VLOOKUP(Consulta1[[#This Row],[ref_shadID]],[1]SHAD_products!$A:$E,5,0)</f>
        <v>PIN SYSTEM KTM TK3</v>
      </c>
    </row>
    <row r="1298" spans="1:6" x14ac:dyDescent="0.25">
      <c r="A1298" t="s">
        <v>125</v>
      </c>
      <c r="B1298" t="s">
        <v>133</v>
      </c>
      <c r="C1298">
        <v>2018</v>
      </c>
      <c r="D1298">
        <v>200</v>
      </c>
      <c r="E1298" t="s">
        <v>266</v>
      </c>
      <c r="F1298" s="1" t="s">
        <v>278</v>
      </c>
    </row>
    <row r="1299" spans="1:6" hidden="1" x14ac:dyDescent="0.25">
      <c r="A1299" t="s">
        <v>125</v>
      </c>
      <c r="B1299" t="s">
        <v>133</v>
      </c>
      <c r="C1299">
        <v>2018</v>
      </c>
      <c r="D1299">
        <v>200</v>
      </c>
      <c r="E1299" t="s">
        <v>131</v>
      </c>
      <c r="F1299" s="1" t="str">
        <f>VLOOKUP(Consulta1[[#This Row],[ref_shadID]],[1]SHAD_products!$A:$E,5,0)</f>
        <v>PIN SYSTEM KTM TK3</v>
      </c>
    </row>
    <row r="1300" spans="1:6" x14ac:dyDescent="0.25">
      <c r="A1300" t="s">
        <v>125</v>
      </c>
      <c r="B1300" t="s">
        <v>133</v>
      </c>
      <c r="C1300">
        <v>2019</v>
      </c>
      <c r="D1300">
        <v>200</v>
      </c>
      <c r="E1300" t="s">
        <v>266</v>
      </c>
      <c r="F1300" s="1" t="s">
        <v>278</v>
      </c>
    </row>
    <row r="1301" spans="1:6" hidden="1" x14ac:dyDescent="0.25">
      <c r="A1301" t="s">
        <v>125</v>
      </c>
      <c r="B1301" t="s">
        <v>133</v>
      </c>
      <c r="C1301">
        <v>2019</v>
      </c>
      <c r="D1301">
        <v>200</v>
      </c>
      <c r="E1301" t="s">
        <v>131</v>
      </c>
      <c r="F1301" s="1" t="str">
        <f>VLOOKUP(Consulta1[[#This Row],[ref_shadID]],[1]SHAD_products!$A:$E,5,0)</f>
        <v>PIN SYSTEM KTM TK3</v>
      </c>
    </row>
    <row r="1302" spans="1:6" x14ac:dyDescent="0.25">
      <c r="A1302" t="s">
        <v>125</v>
      </c>
      <c r="B1302" t="s">
        <v>133</v>
      </c>
      <c r="C1302">
        <v>2020</v>
      </c>
      <c r="D1302">
        <v>200</v>
      </c>
      <c r="E1302" t="s">
        <v>266</v>
      </c>
      <c r="F1302" s="1" t="s">
        <v>278</v>
      </c>
    </row>
    <row r="1303" spans="1:6" hidden="1" x14ac:dyDescent="0.25">
      <c r="A1303" t="s">
        <v>125</v>
      </c>
      <c r="B1303" t="s">
        <v>133</v>
      </c>
      <c r="C1303">
        <v>2020</v>
      </c>
      <c r="D1303">
        <v>200</v>
      </c>
      <c r="E1303" t="s">
        <v>131</v>
      </c>
      <c r="F1303" s="1" t="str">
        <f>VLOOKUP(Consulta1[[#This Row],[ref_shadID]],[1]SHAD_products!$A:$E,5,0)</f>
        <v>PIN SYSTEM KTM TK3</v>
      </c>
    </row>
    <row r="1304" spans="1:6" x14ac:dyDescent="0.25">
      <c r="A1304" t="s">
        <v>125</v>
      </c>
      <c r="B1304" t="s">
        <v>133</v>
      </c>
      <c r="C1304">
        <v>2021</v>
      </c>
      <c r="D1304">
        <v>200</v>
      </c>
      <c r="E1304" t="s">
        <v>266</v>
      </c>
      <c r="F1304" s="1" t="s">
        <v>278</v>
      </c>
    </row>
    <row r="1305" spans="1:6" hidden="1" x14ac:dyDescent="0.25">
      <c r="A1305" t="s">
        <v>125</v>
      </c>
      <c r="B1305" t="s">
        <v>133</v>
      </c>
      <c r="C1305">
        <v>2021</v>
      </c>
      <c r="D1305">
        <v>200</v>
      </c>
      <c r="E1305" t="s">
        <v>131</v>
      </c>
      <c r="F1305" s="1" t="str">
        <f>VLOOKUP(Consulta1[[#This Row],[ref_shadID]],[1]SHAD_products!$A:$E,5,0)</f>
        <v>PIN SYSTEM KTM TK3</v>
      </c>
    </row>
    <row r="1306" spans="1:6" x14ac:dyDescent="0.25">
      <c r="A1306" t="s">
        <v>125</v>
      </c>
      <c r="B1306" t="s">
        <v>133</v>
      </c>
      <c r="C1306">
        <v>2022</v>
      </c>
      <c r="D1306">
        <v>200</v>
      </c>
      <c r="E1306" t="s">
        <v>266</v>
      </c>
      <c r="F1306" s="1" t="s">
        <v>278</v>
      </c>
    </row>
    <row r="1307" spans="1:6" hidden="1" x14ac:dyDescent="0.25">
      <c r="A1307" t="s">
        <v>125</v>
      </c>
      <c r="B1307" t="s">
        <v>133</v>
      </c>
      <c r="C1307">
        <v>2022</v>
      </c>
      <c r="D1307">
        <v>200</v>
      </c>
      <c r="E1307" t="s">
        <v>131</v>
      </c>
      <c r="F1307" s="1" t="str">
        <f>VLOOKUP(Consulta1[[#This Row],[ref_shadID]],[1]SHAD_products!$A:$E,5,0)</f>
        <v>PIN SYSTEM KTM TK3</v>
      </c>
    </row>
    <row r="1308" spans="1:6" x14ac:dyDescent="0.25">
      <c r="A1308" t="s">
        <v>125</v>
      </c>
      <c r="B1308" t="s">
        <v>133</v>
      </c>
      <c r="C1308">
        <v>2023</v>
      </c>
      <c r="D1308">
        <v>200</v>
      </c>
      <c r="E1308" t="s">
        <v>266</v>
      </c>
      <c r="F1308" s="1" t="s">
        <v>278</v>
      </c>
    </row>
    <row r="1309" spans="1:6" hidden="1" x14ac:dyDescent="0.25">
      <c r="A1309" t="s">
        <v>125</v>
      </c>
      <c r="B1309" t="s">
        <v>133</v>
      </c>
      <c r="C1309">
        <v>2023</v>
      </c>
      <c r="D1309">
        <v>200</v>
      </c>
      <c r="E1309" t="s">
        <v>131</v>
      </c>
      <c r="F1309" s="1" t="str">
        <f>VLOOKUP(Consulta1[[#This Row],[ref_shadID]],[1]SHAD_products!$A:$E,5,0)</f>
        <v>PIN SYSTEM KTM TK3</v>
      </c>
    </row>
    <row r="1310" spans="1:6" x14ac:dyDescent="0.25">
      <c r="A1310" t="s">
        <v>125</v>
      </c>
      <c r="B1310" t="s">
        <v>134</v>
      </c>
      <c r="C1310">
        <v>2017</v>
      </c>
      <c r="D1310">
        <v>250</v>
      </c>
      <c r="E1310" t="s">
        <v>271</v>
      </c>
      <c r="F1310" s="1" t="s">
        <v>278</v>
      </c>
    </row>
    <row r="1311" spans="1:6" hidden="1" x14ac:dyDescent="0.25">
      <c r="A1311" t="s">
        <v>125</v>
      </c>
      <c r="B1311" t="s">
        <v>134</v>
      </c>
      <c r="C1311">
        <v>2017</v>
      </c>
      <c r="D1311">
        <v>250</v>
      </c>
      <c r="E1311" t="s">
        <v>132</v>
      </c>
      <c r="F1311" s="1" t="str">
        <f>VLOOKUP(Consulta1[[#This Row],[ref_shadID]],[1]SHAD_products!$A:$E,5,0)</f>
        <v>PIN SYSTEM KTM</v>
      </c>
    </row>
    <row r="1312" spans="1:6" x14ac:dyDescent="0.25">
      <c r="A1312" t="s">
        <v>125</v>
      </c>
      <c r="B1312" t="s">
        <v>134</v>
      </c>
      <c r="C1312">
        <v>2018</v>
      </c>
      <c r="D1312">
        <v>250</v>
      </c>
      <c r="E1312" t="s">
        <v>271</v>
      </c>
      <c r="F1312" s="1" t="s">
        <v>278</v>
      </c>
    </row>
    <row r="1313" spans="1:6" hidden="1" x14ac:dyDescent="0.25">
      <c r="A1313" t="s">
        <v>125</v>
      </c>
      <c r="B1313" t="s">
        <v>134</v>
      </c>
      <c r="C1313">
        <v>2018</v>
      </c>
      <c r="D1313">
        <v>250</v>
      </c>
      <c r="E1313" t="s">
        <v>132</v>
      </c>
      <c r="F1313" s="1" t="str">
        <f>VLOOKUP(Consulta1[[#This Row],[ref_shadID]],[1]SHAD_products!$A:$E,5,0)</f>
        <v>PIN SYSTEM KTM</v>
      </c>
    </row>
    <row r="1314" spans="1:6" x14ac:dyDescent="0.25">
      <c r="A1314" t="s">
        <v>125</v>
      </c>
      <c r="B1314" t="s">
        <v>134</v>
      </c>
      <c r="C1314">
        <v>2019</v>
      </c>
      <c r="D1314">
        <v>250</v>
      </c>
      <c r="E1314" t="s">
        <v>271</v>
      </c>
      <c r="F1314" s="1" t="s">
        <v>278</v>
      </c>
    </row>
    <row r="1315" spans="1:6" hidden="1" x14ac:dyDescent="0.25">
      <c r="A1315" t="s">
        <v>125</v>
      </c>
      <c r="B1315" t="s">
        <v>134</v>
      </c>
      <c r="C1315">
        <v>2019</v>
      </c>
      <c r="D1315">
        <v>250</v>
      </c>
      <c r="E1315" t="s">
        <v>132</v>
      </c>
      <c r="F1315" s="1" t="str">
        <f>VLOOKUP(Consulta1[[#This Row],[ref_shadID]],[1]SHAD_products!$A:$E,5,0)</f>
        <v>PIN SYSTEM KTM</v>
      </c>
    </row>
    <row r="1316" spans="1:6" x14ac:dyDescent="0.25">
      <c r="A1316" t="s">
        <v>125</v>
      </c>
      <c r="B1316" t="s">
        <v>134</v>
      </c>
      <c r="C1316">
        <v>2020</v>
      </c>
      <c r="D1316">
        <v>250</v>
      </c>
      <c r="E1316" t="s">
        <v>271</v>
      </c>
      <c r="F1316" s="1" t="s">
        <v>278</v>
      </c>
    </row>
    <row r="1317" spans="1:6" hidden="1" x14ac:dyDescent="0.25">
      <c r="A1317" t="s">
        <v>125</v>
      </c>
      <c r="B1317" t="s">
        <v>134</v>
      </c>
      <c r="C1317">
        <v>2020</v>
      </c>
      <c r="D1317">
        <v>250</v>
      </c>
      <c r="E1317" t="s">
        <v>132</v>
      </c>
      <c r="F1317" s="1" t="str">
        <f>VLOOKUP(Consulta1[[#This Row],[ref_shadID]],[1]SHAD_products!$A:$E,5,0)</f>
        <v>PIN SYSTEM KTM</v>
      </c>
    </row>
    <row r="1318" spans="1:6" x14ac:dyDescent="0.25">
      <c r="A1318" t="s">
        <v>125</v>
      </c>
      <c r="B1318" t="s">
        <v>134</v>
      </c>
      <c r="C1318">
        <v>2021</v>
      </c>
      <c r="D1318">
        <v>250</v>
      </c>
      <c r="E1318" t="s">
        <v>271</v>
      </c>
      <c r="F1318" s="1" t="s">
        <v>278</v>
      </c>
    </row>
    <row r="1319" spans="1:6" hidden="1" x14ac:dyDescent="0.25">
      <c r="A1319" t="s">
        <v>125</v>
      </c>
      <c r="B1319" t="s">
        <v>134</v>
      </c>
      <c r="C1319">
        <v>2021</v>
      </c>
      <c r="D1319">
        <v>250</v>
      </c>
      <c r="E1319" t="s">
        <v>132</v>
      </c>
      <c r="F1319" s="1" t="str">
        <f>VLOOKUP(Consulta1[[#This Row],[ref_shadID]],[1]SHAD_products!$A:$E,5,0)</f>
        <v>PIN SYSTEM KTM</v>
      </c>
    </row>
    <row r="1320" spans="1:6" x14ac:dyDescent="0.25">
      <c r="A1320" t="s">
        <v>125</v>
      </c>
      <c r="B1320" t="s">
        <v>134</v>
      </c>
      <c r="C1320">
        <v>2022</v>
      </c>
      <c r="D1320">
        <v>250</v>
      </c>
      <c r="E1320" t="s">
        <v>271</v>
      </c>
      <c r="F1320" s="1" t="s">
        <v>278</v>
      </c>
    </row>
    <row r="1321" spans="1:6" hidden="1" x14ac:dyDescent="0.25">
      <c r="A1321" t="s">
        <v>125</v>
      </c>
      <c r="B1321" t="s">
        <v>134</v>
      </c>
      <c r="C1321">
        <v>2022</v>
      </c>
      <c r="D1321">
        <v>250</v>
      </c>
      <c r="E1321" t="s">
        <v>132</v>
      </c>
      <c r="F1321" s="1" t="str">
        <f>VLOOKUP(Consulta1[[#This Row],[ref_shadID]],[1]SHAD_products!$A:$E,5,0)</f>
        <v>PIN SYSTEM KTM</v>
      </c>
    </row>
    <row r="1322" spans="1:6" x14ac:dyDescent="0.25">
      <c r="A1322" t="s">
        <v>125</v>
      </c>
      <c r="B1322" t="s">
        <v>134</v>
      </c>
      <c r="C1322">
        <v>2023</v>
      </c>
      <c r="D1322">
        <v>250</v>
      </c>
      <c r="E1322" t="s">
        <v>271</v>
      </c>
      <c r="F1322" s="1" t="s">
        <v>278</v>
      </c>
    </row>
    <row r="1323" spans="1:6" hidden="1" x14ac:dyDescent="0.25">
      <c r="A1323" t="s">
        <v>125</v>
      </c>
      <c r="B1323" t="s">
        <v>134</v>
      </c>
      <c r="C1323">
        <v>2023</v>
      </c>
      <c r="D1323">
        <v>250</v>
      </c>
      <c r="E1323" t="s">
        <v>132</v>
      </c>
      <c r="F1323" s="1" t="str">
        <f>VLOOKUP(Consulta1[[#This Row],[ref_shadID]],[1]SHAD_products!$A:$E,5,0)</f>
        <v>PIN SYSTEM KTM</v>
      </c>
    </row>
    <row r="1324" spans="1:6" x14ac:dyDescent="0.25">
      <c r="A1324" t="s">
        <v>125</v>
      </c>
      <c r="B1324" t="s">
        <v>135</v>
      </c>
      <c r="C1324">
        <v>2011</v>
      </c>
      <c r="D1324">
        <v>390</v>
      </c>
      <c r="E1324" t="s">
        <v>266</v>
      </c>
      <c r="F1324" s="1" t="s">
        <v>278</v>
      </c>
    </row>
    <row r="1325" spans="1:6" hidden="1" x14ac:dyDescent="0.25">
      <c r="A1325" t="s">
        <v>125</v>
      </c>
      <c r="B1325" t="s">
        <v>135</v>
      </c>
      <c r="C1325">
        <v>2011</v>
      </c>
      <c r="D1325">
        <v>390</v>
      </c>
      <c r="E1325" t="s">
        <v>131</v>
      </c>
      <c r="F1325" s="1" t="str">
        <f>VLOOKUP(Consulta1[[#This Row],[ref_shadID]],[1]SHAD_products!$A:$E,5,0)</f>
        <v>PIN SYSTEM KTM TK3</v>
      </c>
    </row>
    <row r="1326" spans="1:6" x14ac:dyDescent="0.25">
      <c r="A1326" t="s">
        <v>125</v>
      </c>
      <c r="B1326" t="s">
        <v>135</v>
      </c>
      <c r="C1326">
        <v>2012</v>
      </c>
      <c r="D1326">
        <v>390</v>
      </c>
      <c r="E1326" t="s">
        <v>266</v>
      </c>
      <c r="F1326" s="1" t="s">
        <v>278</v>
      </c>
    </row>
    <row r="1327" spans="1:6" hidden="1" x14ac:dyDescent="0.25">
      <c r="A1327" t="s">
        <v>125</v>
      </c>
      <c r="B1327" t="s">
        <v>135</v>
      </c>
      <c r="C1327">
        <v>2012</v>
      </c>
      <c r="D1327">
        <v>390</v>
      </c>
      <c r="E1327" t="s">
        <v>131</v>
      </c>
      <c r="F1327" s="1" t="str">
        <f>VLOOKUP(Consulta1[[#This Row],[ref_shadID]],[1]SHAD_products!$A:$E,5,0)</f>
        <v>PIN SYSTEM KTM TK3</v>
      </c>
    </row>
    <row r="1328" spans="1:6" x14ac:dyDescent="0.25">
      <c r="A1328" t="s">
        <v>125</v>
      </c>
      <c r="B1328" t="s">
        <v>135</v>
      </c>
      <c r="C1328">
        <v>2013</v>
      </c>
      <c r="D1328">
        <v>390</v>
      </c>
      <c r="E1328" t="s">
        <v>266</v>
      </c>
      <c r="F1328" s="1" t="s">
        <v>278</v>
      </c>
    </row>
    <row r="1329" spans="1:6" hidden="1" x14ac:dyDescent="0.25">
      <c r="A1329" t="s">
        <v>125</v>
      </c>
      <c r="B1329" t="s">
        <v>135</v>
      </c>
      <c r="C1329">
        <v>2013</v>
      </c>
      <c r="D1329">
        <v>390</v>
      </c>
      <c r="E1329" t="s">
        <v>131</v>
      </c>
      <c r="F1329" s="1" t="str">
        <f>VLOOKUP(Consulta1[[#This Row],[ref_shadID]],[1]SHAD_products!$A:$E,5,0)</f>
        <v>PIN SYSTEM KTM TK3</v>
      </c>
    </row>
    <row r="1330" spans="1:6" x14ac:dyDescent="0.25">
      <c r="A1330" t="s">
        <v>125</v>
      </c>
      <c r="B1330" t="s">
        <v>135</v>
      </c>
      <c r="C1330">
        <v>2014</v>
      </c>
      <c r="D1330">
        <v>390</v>
      </c>
      <c r="E1330" t="s">
        <v>266</v>
      </c>
      <c r="F1330" s="1" t="s">
        <v>278</v>
      </c>
    </row>
    <row r="1331" spans="1:6" hidden="1" x14ac:dyDescent="0.25">
      <c r="A1331" t="s">
        <v>125</v>
      </c>
      <c r="B1331" t="s">
        <v>135</v>
      </c>
      <c r="C1331">
        <v>2014</v>
      </c>
      <c r="D1331">
        <v>390</v>
      </c>
      <c r="E1331" t="s">
        <v>131</v>
      </c>
      <c r="F1331" s="1" t="str">
        <f>VLOOKUP(Consulta1[[#This Row],[ref_shadID]],[1]SHAD_products!$A:$E,5,0)</f>
        <v>PIN SYSTEM KTM TK3</v>
      </c>
    </row>
    <row r="1332" spans="1:6" x14ac:dyDescent="0.25">
      <c r="A1332" t="s">
        <v>125</v>
      </c>
      <c r="B1332" t="s">
        <v>135</v>
      </c>
      <c r="C1332">
        <v>2015</v>
      </c>
      <c r="D1332">
        <v>390</v>
      </c>
      <c r="E1332" t="s">
        <v>266</v>
      </c>
      <c r="F1332" s="1" t="s">
        <v>278</v>
      </c>
    </row>
    <row r="1333" spans="1:6" hidden="1" x14ac:dyDescent="0.25">
      <c r="A1333" t="s">
        <v>125</v>
      </c>
      <c r="B1333" t="s">
        <v>135</v>
      </c>
      <c r="C1333">
        <v>2015</v>
      </c>
      <c r="D1333">
        <v>390</v>
      </c>
      <c r="E1333" t="s">
        <v>131</v>
      </c>
      <c r="F1333" s="1" t="str">
        <f>VLOOKUP(Consulta1[[#This Row],[ref_shadID]],[1]SHAD_products!$A:$E,5,0)</f>
        <v>PIN SYSTEM KTM TK3</v>
      </c>
    </row>
    <row r="1334" spans="1:6" x14ac:dyDescent="0.25">
      <c r="A1334" t="s">
        <v>125</v>
      </c>
      <c r="B1334" t="s">
        <v>135</v>
      </c>
      <c r="C1334">
        <v>2016</v>
      </c>
      <c r="D1334">
        <v>390</v>
      </c>
      <c r="E1334" t="s">
        <v>266</v>
      </c>
      <c r="F1334" s="1" t="s">
        <v>278</v>
      </c>
    </row>
    <row r="1335" spans="1:6" hidden="1" x14ac:dyDescent="0.25">
      <c r="A1335" t="s">
        <v>125</v>
      </c>
      <c r="B1335" t="s">
        <v>135</v>
      </c>
      <c r="C1335">
        <v>2016</v>
      </c>
      <c r="D1335">
        <v>390</v>
      </c>
      <c r="E1335" t="s">
        <v>131</v>
      </c>
      <c r="F1335" s="1" t="str">
        <f>VLOOKUP(Consulta1[[#This Row],[ref_shadID]],[1]SHAD_products!$A:$E,5,0)</f>
        <v>PIN SYSTEM KTM TK3</v>
      </c>
    </row>
    <row r="1336" spans="1:6" x14ac:dyDescent="0.25">
      <c r="A1336" t="s">
        <v>125</v>
      </c>
      <c r="B1336" t="s">
        <v>135</v>
      </c>
      <c r="C1336">
        <v>2017</v>
      </c>
      <c r="D1336">
        <v>390</v>
      </c>
      <c r="E1336" t="s">
        <v>271</v>
      </c>
      <c r="F1336" s="1" t="s">
        <v>278</v>
      </c>
    </row>
    <row r="1337" spans="1:6" hidden="1" x14ac:dyDescent="0.25">
      <c r="A1337" t="s">
        <v>125</v>
      </c>
      <c r="B1337" t="s">
        <v>135</v>
      </c>
      <c r="C1337">
        <v>2017</v>
      </c>
      <c r="D1337">
        <v>390</v>
      </c>
      <c r="E1337" t="s">
        <v>132</v>
      </c>
      <c r="F1337" s="1" t="str">
        <f>VLOOKUP(Consulta1[[#This Row],[ref_shadID]],[1]SHAD_products!$A:$E,5,0)</f>
        <v>PIN SYSTEM KTM</v>
      </c>
    </row>
    <row r="1338" spans="1:6" x14ac:dyDescent="0.25">
      <c r="A1338" t="s">
        <v>125</v>
      </c>
      <c r="B1338" t="s">
        <v>135</v>
      </c>
      <c r="C1338">
        <v>2018</v>
      </c>
      <c r="D1338">
        <v>390</v>
      </c>
      <c r="E1338" t="s">
        <v>271</v>
      </c>
      <c r="F1338" s="1" t="s">
        <v>278</v>
      </c>
    </row>
    <row r="1339" spans="1:6" hidden="1" x14ac:dyDescent="0.25">
      <c r="A1339" t="s">
        <v>125</v>
      </c>
      <c r="B1339" t="s">
        <v>135</v>
      </c>
      <c r="C1339">
        <v>2018</v>
      </c>
      <c r="D1339">
        <v>390</v>
      </c>
      <c r="E1339" t="s">
        <v>132</v>
      </c>
      <c r="F1339" s="1" t="str">
        <f>VLOOKUP(Consulta1[[#This Row],[ref_shadID]],[1]SHAD_products!$A:$E,5,0)</f>
        <v>PIN SYSTEM KTM</v>
      </c>
    </row>
    <row r="1340" spans="1:6" x14ac:dyDescent="0.25">
      <c r="A1340" t="s">
        <v>125</v>
      </c>
      <c r="B1340" t="s">
        <v>135</v>
      </c>
      <c r="C1340">
        <v>2019</v>
      </c>
      <c r="D1340">
        <v>390</v>
      </c>
      <c r="E1340" t="s">
        <v>271</v>
      </c>
      <c r="F1340" s="1" t="s">
        <v>278</v>
      </c>
    </row>
    <row r="1341" spans="1:6" hidden="1" x14ac:dyDescent="0.25">
      <c r="A1341" t="s">
        <v>125</v>
      </c>
      <c r="B1341" t="s">
        <v>135</v>
      </c>
      <c r="C1341">
        <v>2019</v>
      </c>
      <c r="D1341">
        <v>390</v>
      </c>
      <c r="E1341" t="s">
        <v>132</v>
      </c>
      <c r="F1341" s="1" t="str">
        <f>VLOOKUP(Consulta1[[#This Row],[ref_shadID]],[1]SHAD_products!$A:$E,5,0)</f>
        <v>PIN SYSTEM KTM</v>
      </c>
    </row>
    <row r="1342" spans="1:6" x14ac:dyDescent="0.25">
      <c r="A1342" t="s">
        <v>125</v>
      </c>
      <c r="B1342" t="s">
        <v>135</v>
      </c>
      <c r="C1342">
        <v>2020</v>
      </c>
      <c r="D1342">
        <v>390</v>
      </c>
      <c r="E1342" t="s">
        <v>271</v>
      </c>
      <c r="F1342" s="1" t="s">
        <v>278</v>
      </c>
    </row>
    <row r="1343" spans="1:6" hidden="1" x14ac:dyDescent="0.25">
      <c r="A1343" t="s">
        <v>125</v>
      </c>
      <c r="B1343" t="s">
        <v>135</v>
      </c>
      <c r="C1343">
        <v>2020</v>
      </c>
      <c r="D1343">
        <v>390</v>
      </c>
      <c r="E1343" t="s">
        <v>132</v>
      </c>
      <c r="F1343" s="1" t="str">
        <f>VLOOKUP(Consulta1[[#This Row],[ref_shadID]],[1]SHAD_products!$A:$E,5,0)</f>
        <v>PIN SYSTEM KTM</v>
      </c>
    </row>
    <row r="1344" spans="1:6" x14ac:dyDescent="0.25">
      <c r="A1344" t="s">
        <v>125</v>
      </c>
      <c r="B1344" t="s">
        <v>135</v>
      </c>
      <c r="C1344">
        <v>2021</v>
      </c>
      <c r="D1344">
        <v>390</v>
      </c>
      <c r="E1344" t="s">
        <v>271</v>
      </c>
      <c r="F1344" s="1" t="s">
        <v>278</v>
      </c>
    </row>
    <row r="1345" spans="1:6" hidden="1" x14ac:dyDescent="0.25">
      <c r="A1345" t="s">
        <v>125</v>
      </c>
      <c r="B1345" t="s">
        <v>135</v>
      </c>
      <c r="C1345">
        <v>2021</v>
      </c>
      <c r="D1345">
        <v>390</v>
      </c>
      <c r="E1345" t="s">
        <v>132</v>
      </c>
      <c r="F1345" s="1" t="str">
        <f>VLOOKUP(Consulta1[[#This Row],[ref_shadID]],[1]SHAD_products!$A:$E,5,0)</f>
        <v>PIN SYSTEM KTM</v>
      </c>
    </row>
    <row r="1346" spans="1:6" x14ac:dyDescent="0.25">
      <c r="A1346" t="s">
        <v>125</v>
      </c>
      <c r="B1346" t="s">
        <v>135</v>
      </c>
      <c r="C1346">
        <v>2022</v>
      </c>
      <c r="D1346">
        <v>390</v>
      </c>
      <c r="E1346" t="s">
        <v>271</v>
      </c>
      <c r="F1346" s="1" t="s">
        <v>278</v>
      </c>
    </row>
    <row r="1347" spans="1:6" hidden="1" x14ac:dyDescent="0.25">
      <c r="A1347" t="s">
        <v>125</v>
      </c>
      <c r="B1347" t="s">
        <v>135</v>
      </c>
      <c r="C1347">
        <v>2022</v>
      </c>
      <c r="D1347">
        <v>390</v>
      </c>
      <c r="E1347" t="s">
        <v>132</v>
      </c>
      <c r="F1347" s="1" t="str">
        <f>VLOOKUP(Consulta1[[#This Row],[ref_shadID]],[1]SHAD_products!$A:$E,5,0)</f>
        <v>PIN SYSTEM KTM</v>
      </c>
    </row>
    <row r="1348" spans="1:6" x14ac:dyDescent="0.25">
      <c r="A1348" t="s">
        <v>125</v>
      </c>
      <c r="B1348" t="s">
        <v>135</v>
      </c>
      <c r="C1348">
        <v>2023</v>
      </c>
      <c r="D1348">
        <v>390</v>
      </c>
      <c r="E1348" t="s">
        <v>271</v>
      </c>
      <c r="F1348" s="1" t="s">
        <v>278</v>
      </c>
    </row>
    <row r="1349" spans="1:6" hidden="1" x14ac:dyDescent="0.25">
      <c r="A1349" t="s">
        <v>125</v>
      </c>
      <c r="B1349" t="s">
        <v>135</v>
      </c>
      <c r="C1349">
        <v>2023</v>
      </c>
      <c r="D1349">
        <v>390</v>
      </c>
      <c r="E1349" t="s">
        <v>132</v>
      </c>
      <c r="F1349" s="1" t="str">
        <f>VLOOKUP(Consulta1[[#This Row],[ref_shadID]],[1]SHAD_products!$A:$E,5,0)</f>
        <v>PIN SYSTEM KTM</v>
      </c>
    </row>
    <row r="1350" spans="1:6" x14ac:dyDescent="0.25">
      <c r="A1350" t="s">
        <v>125</v>
      </c>
      <c r="B1350" t="s">
        <v>136</v>
      </c>
      <c r="C1350">
        <v>2014</v>
      </c>
      <c r="D1350">
        <v>390</v>
      </c>
      <c r="E1350" t="s">
        <v>266</v>
      </c>
      <c r="F1350" s="1" t="s">
        <v>278</v>
      </c>
    </row>
    <row r="1351" spans="1:6" hidden="1" x14ac:dyDescent="0.25">
      <c r="A1351" t="s">
        <v>125</v>
      </c>
      <c r="B1351" t="s">
        <v>136</v>
      </c>
      <c r="C1351">
        <v>2014</v>
      </c>
      <c r="D1351">
        <v>390</v>
      </c>
      <c r="E1351" t="s">
        <v>131</v>
      </c>
      <c r="F1351" s="1" t="str">
        <f>VLOOKUP(Consulta1[[#This Row],[ref_shadID]],[1]SHAD_products!$A:$E,5,0)</f>
        <v>PIN SYSTEM KTM TK3</v>
      </c>
    </row>
    <row r="1352" spans="1:6" x14ac:dyDescent="0.25">
      <c r="A1352" t="s">
        <v>125</v>
      </c>
      <c r="B1352" t="s">
        <v>136</v>
      </c>
      <c r="C1352">
        <v>2015</v>
      </c>
      <c r="D1352">
        <v>390</v>
      </c>
      <c r="E1352" t="s">
        <v>266</v>
      </c>
      <c r="F1352" s="1" t="s">
        <v>278</v>
      </c>
    </row>
    <row r="1353" spans="1:6" hidden="1" x14ac:dyDescent="0.25">
      <c r="A1353" t="s">
        <v>125</v>
      </c>
      <c r="B1353" t="s">
        <v>136</v>
      </c>
      <c r="C1353">
        <v>2015</v>
      </c>
      <c r="D1353">
        <v>390</v>
      </c>
      <c r="E1353" t="s">
        <v>131</v>
      </c>
      <c r="F1353" s="1" t="str">
        <f>VLOOKUP(Consulta1[[#This Row],[ref_shadID]],[1]SHAD_products!$A:$E,5,0)</f>
        <v>PIN SYSTEM KTM TK3</v>
      </c>
    </row>
    <row r="1354" spans="1:6" x14ac:dyDescent="0.25">
      <c r="A1354" t="s">
        <v>125</v>
      </c>
      <c r="B1354" t="s">
        <v>136</v>
      </c>
      <c r="C1354">
        <v>2016</v>
      </c>
      <c r="D1354">
        <v>390</v>
      </c>
      <c r="E1354" t="s">
        <v>266</v>
      </c>
      <c r="F1354" s="1" t="s">
        <v>278</v>
      </c>
    </row>
    <row r="1355" spans="1:6" hidden="1" x14ac:dyDescent="0.25">
      <c r="A1355" t="s">
        <v>125</v>
      </c>
      <c r="B1355" t="s">
        <v>136</v>
      </c>
      <c r="C1355">
        <v>2016</v>
      </c>
      <c r="D1355">
        <v>390</v>
      </c>
      <c r="E1355" t="s">
        <v>131</v>
      </c>
      <c r="F1355" s="1" t="str">
        <f>VLOOKUP(Consulta1[[#This Row],[ref_shadID]],[1]SHAD_products!$A:$E,5,0)</f>
        <v>PIN SYSTEM KTM TK3</v>
      </c>
    </row>
    <row r="1356" spans="1:6" x14ac:dyDescent="0.25">
      <c r="A1356" t="s">
        <v>125</v>
      </c>
      <c r="B1356" t="s">
        <v>136</v>
      </c>
      <c r="C1356">
        <v>2017</v>
      </c>
      <c r="D1356">
        <v>390</v>
      </c>
      <c r="E1356" t="s">
        <v>266</v>
      </c>
      <c r="F1356" s="1" t="s">
        <v>278</v>
      </c>
    </row>
    <row r="1357" spans="1:6" hidden="1" x14ac:dyDescent="0.25">
      <c r="A1357" t="s">
        <v>125</v>
      </c>
      <c r="B1357" t="s">
        <v>136</v>
      </c>
      <c r="C1357">
        <v>2017</v>
      </c>
      <c r="D1357">
        <v>390</v>
      </c>
      <c r="E1357" t="s">
        <v>131</v>
      </c>
      <c r="F1357" s="1" t="str">
        <f>VLOOKUP(Consulta1[[#This Row],[ref_shadID]],[1]SHAD_products!$A:$E,5,0)</f>
        <v>PIN SYSTEM KTM TK3</v>
      </c>
    </row>
    <row r="1358" spans="1:6" x14ac:dyDescent="0.25">
      <c r="A1358" t="s">
        <v>125</v>
      </c>
      <c r="B1358" t="s">
        <v>136</v>
      </c>
      <c r="C1358">
        <v>2018</v>
      </c>
      <c r="D1358">
        <v>390</v>
      </c>
      <c r="E1358" t="s">
        <v>266</v>
      </c>
      <c r="F1358" s="1" t="s">
        <v>278</v>
      </c>
    </row>
    <row r="1359" spans="1:6" hidden="1" x14ac:dyDescent="0.25">
      <c r="A1359" t="s">
        <v>125</v>
      </c>
      <c r="B1359" t="s">
        <v>136</v>
      </c>
      <c r="C1359">
        <v>2018</v>
      </c>
      <c r="D1359">
        <v>390</v>
      </c>
      <c r="E1359" t="s">
        <v>131</v>
      </c>
      <c r="F1359" s="1" t="str">
        <f>VLOOKUP(Consulta1[[#This Row],[ref_shadID]],[1]SHAD_products!$A:$E,5,0)</f>
        <v>PIN SYSTEM KTM TK3</v>
      </c>
    </row>
    <row r="1360" spans="1:6" x14ac:dyDescent="0.25">
      <c r="A1360" t="s">
        <v>125</v>
      </c>
      <c r="B1360" t="s">
        <v>136</v>
      </c>
      <c r="C1360">
        <v>2019</v>
      </c>
      <c r="D1360">
        <v>390</v>
      </c>
      <c r="E1360" t="s">
        <v>266</v>
      </c>
      <c r="F1360" s="1" t="s">
        <v>278</v>
      </c>
    </row>
    <row r="1361" spans="1:6" hidden="1" x14ac:dyDescent="0.25">
      <c r="A1361" t="s">
        <v>125</v>
      </c>
      <c r="B1361" t="s">
        <v>136</v>
      </c>
      <c r="C1361">
        <v>2019</v>
      </c>
      <c r="D1361">
        <v>390</v>
      </c>
      <c r="E1361" t="s">
        <v>131</v>
      </c>
      <c r="F1361" s="1" t="str">
        <f>VLOOKUP(Consulta1[[#This Row],[ref_shadID]],[1]SHAD_products!$A:$E,5,0)</f>
        <v>PIN SYSTEM KTM TK3</v>
      </c>
    </row>
    <row r="1362" spans="1:6" x14ac:dyDescent="0.25">
      <c r="A1362" t="s">
        <v>238</v>
      </c>
      <c r="B1362" t="s">
        <v>239</v>
      </c>
      <c r="C1362">
        <v>2022</v>
      </c>
      <c r="D1362">
        <v>500</v>
      </c>
      <c r="E1362" t="s">
        <v>265</v>
      </c>
      <c r="F1362" s="1" t="s">
        <v>278</v>
      </c>
    </row>
    <row r="1363" spans="1:6" x14ac:dyDescent="0.25">
      <c r="A1363" t="s">
        <v>238</v>
      </c>
      <c r="B1363" t="s">
        <v>239</v>
      </c>
      <c r="C1363">
        <v>2023</v>
      </c>
      <c r="D1363">
        <v>500</v>
      </c>
      <c r="E1363" t="s">
        <v>265</v>
      </c>
      <c r="F1363" s="1" t="s">
        <v>278</v>
      </c>
    </row>
    <row r="1364" spans="1:6" x14ac:dyDescent="0.25">
      <c r="A1364" t="s">
        <v>238</v>
      </c>
      <c r="B1364" t="s">
        <v>240</v>
      </c>
      <c r="C1364">
        <v>2020</v>
      </c>
      <c r="D1364">
        <v>5000</v>
      </c>
      <c r="E1364" t="s">
        <v>265</v>
      </c>
      <c r="F1364" s="1" t="s">
        <v>278</v>
      </c>
    </row>
    <row r="1365" spans="1:6" x14ac:dyDescent="0.25">
      <c r="A1365" t="s">
        <v>238</v>
      </c>
      <c r="B1365" t="s">
        <v>240</v>
      </c>
      <c r="C1365">
        <v>2021</v>
      </c>
      <c r="D1365">
        <v>5000</v>
      </c>
      <c r="E1365" t="s">
        <v>265</v>
      </c>
      <c r="F1365" s="1" t="s">
        <v>278</v>
      </c>
    </row>
    <row r="1366" spans="1:6" hidden="1" x14ac:dyDescent="0.25">
      <c r="A1366" t="s">
        <v>238</v>
      </c>
      <c r="B1366" t="s">
        <v>240</v>
      </c>
      <c r="C1366">
        <v>2022</v>
      </c>
      <c r="D1366">
        <v>5000</v>
      </c>
      <c r="E1366" t="s">
        <v>53</v>
      </c>
      <c r="F1366" s="1" t="str">
        <f>VLOOKUP(Consulta1[[#This Row],[ref_shadID]],[1]SHAD_products!$A:$E,5,0)</f>
        <v>PIN SYSTEM YM/DC/MV YM1</v>
      </c>
    </row>
    <row r="1367" spans="1:6" x14ac:dyDescent="0.25">
      <c r="A1367" t="s">
        <v>238</v>
      </c>
      <c r="B1367" t="s">
        <v>240</v>
      </c>
      <c r="C1367">
        <v>2022</v>
      </c>
      <c r="D1367">
        <v>5000</v>
      </c>
      <c r="E1367" t="s">
        <v>265</v>
      </c>
      <c r="F1367" s="1" t="s">
        <v>278</v>
      </c>
    </row>
    <row r="1368" spans="1:6" hidden="1" x14ac:dyDescent="0.25">
      <c r="A1368" t="s">
        <v>238</v>
      </c>
      <c r="B1368" t="s">
        <v>240</v>
      </c>
      <c r="C1368">
        <v>2023</v>
      </c>
      <c r="D1368">
        <v>5000</v>
      </c>
      <c r="E1368" t="s">
        <v>53</v>
      </c>
      <c r="F1368" s="1" t="str">
        <f>VLOOKUP(Consulta1[[#This Row],[ref_shadID]],[1]SHAD_products!$A:$E,5,0)</f>
        <v>PIN SYSTEM YM/DC/MV YM1</v>
      </c>
    </row>
    <row r="1369" spans="1:6" x14ac:dyDescent="0.25">
      <c r="A1369" t="s">
        <v>238</v>
      </c>
      <c r="B1369" t="s">
        <v>240</v>
      </c>
      <c r="C1369">
        <v>2023</v>
      </c>
      <c r="D1369">
        <v>5000</v>
      </c>
      <c r="E1369" t="s">
        <v>265</v>
      </c>
      <c r="F1369" s="1" t="s">
        <v>278</v>
      </c>
    </row>
    <row r="1370" spans="1:6" x14ac:dyDescent="0.25">
      <c r="A1370" t="s">
        <v>241</v>
      </c>
      <c r="B1370" t="s">
        <v>242</v>
      </c>
      <c r="C1370">
        <v>2018</v>
      </c>
      <c r="D1370">
        <v>125</v>
      </c>
      <c r="E1370" t="s">
        <v>222</v>
      </c>
      <c r="F1370" s="1" t="s">
        <v>278</v>
      </c>
    </row>
    <row r="1371" spans="1:6" x14ac:dyDescent="0.25">
      <c r="A1371" t="s">
        <v>241</v>
      </c>
      <c r="B1371" t="s">
        <v>242</v>
      </c>
      <c r="C1371">
        <v>2019</v>
      </c>
      <c r="D1371">
        <v>125</v>
      </c>
      <c r="E1371" t="s">
        <v>222</v>
      </c>
      <c r="F1371" s="1" t="s">
        <v>278</v>
      </c>
    </row>
    <row r="1372" spans="1:6" x14ac:dyDescent="0.25">
      <c r="A1372" t="s">
        <v>241</v>
      </c>
      <c r="B1372" t="s">
        <v>242</v>
      </c>
      <c r="C1372">
        <v>2020</v>
      </c>
      <c r="D1372">
        <v>125</v>
      </c>
      <c r="E1372" t="s">
        <v>222</v>
      </c>
      <c r="F1372" s="1" t="s">
        <v>278</v>
      </c>
    </row>
    <row r="1373" spans="1:6" x14ac:dyDescent="0.25">
      <c r="A1373" t="s">
        <v>241</v>
      </c>
      <c r="B1373" t="s">
        <v>242</v>
      </c>
      <c r="C1373">
        <v>2021</v>
      </c>
      <c r="D1373">
        <v>125</v>
      </c>
      <c r="E1373" t="s">
        <v>222</v>
      </c>
      <c r="F1373" s="1" t="s">
        <v>278</v>
      </c>
    </row>
    <row r="1374" spans="1:6" x14ac:dyDescent="0.25">
      <c r="A1374" t="s">
        <v>241</v>
      </c>
      <c r="B1374" t="s">
        <v>242</v>
      </c>
      <c r="C1374">
        <v>2022</v>
      </c>
      <c r="D1374">
        <v>125</v>
      </c>
      <c r="E1374" t="s">
        <v>222</v>
      </c>
      <c r="F1374" s="1" t="s">
        <v>278</v>
      </c>
    </row>
    <row r="1375" spans="1:6" x14ac:dyDescent="0.25">
      <c r="A1375" t="s">
        <v>241</v>
      </c>
      <c r="B1375" t="s">
        <v>242</v>
      </c>
      <c r="C1375">
        <v>2023</v>
      </c>
      <c r="D1375">
        <v>125</v>
      </c>
      <c r="E1375" t="s">
        <v>222</v>
      </c>
      <c r="F1375" s="1" t="s">
        <v>278</v>
      </c>
    </row>
    <row r="1376" spans="1:6" x14ac:dyDescent="0.25">
      <c r="A1376" t="s">
        <v>137</v>
      </c>
      <c r="B1376" t="s">
        <v>213</v>
      </c>
      <c r="C1376">
        <v>2019</v>
      </c>
      <c r="D1376">
        <v>850</v>
      </c>
      <c r="E1376" t="s">
        <v>222</v>
      </c>
      <c r="F1376" s="1" t="s">
        <v>278</v>
      </c>
    </row>
    <row r="1377" spans="1:6" x14ac:dyDescent="0.25">
      <c r="A1377" t="s">
        <v>137</v>
      </c>
      <c r="B1377" t="s">
        <v>213</v>
      </c>
      <c r="C1377">
        <v>2020</v>
      </c>
      <c r="D1377">
        <v>850</v>
      </c>
      <c r="E1377" t="s">
        <v>222</v>
      </c>
      <c r="F1377" s="1" t="s">
        <v>278</v>
      </c>
    </row>
    <row r="1378" spans="1:6" x14ac:dyDescent="0.25">
      <c r="A1378" t="s">
        <v>137</v>
      </c>
      <c r="B1378" t="s">
        <v>213</v>
      </c>
      <c r="C1378">
        <v>2021</v>
      </c>
      <c r="D1378">
        <v>850</v>
      </c>
      <c r="E1378" t="s">
        <v>222</v>
      </c>
      <c r="F1378" s="1" t="s">
        <v>278</v>
      </c>
    </row>
    <row r="1379" spans="1:6" x14ac:dyDescent="0.25">
      <c r="A1379" t="s">
        <v>137</v>
      </c>
      <c r="B1379" t="s">
        <v>213</v>
      </c>
      <c r="C1379">
        <v>2022</v>
      </c>
      <c r="D1379">
        <v>850</v>
      </c>
      <c r="E1379" t="s">
        <v>222</v>
      </c>
      <c r="F1379" s="1" t="s">
        <v>278</v>
      </c>
    </row>
    <row r="1380" spans="1:6" x14ac:dyDescent="0.25">
      <c r="A1380" t="s">
        <v>137</v>
      </c>
      <c r="B1380" t="s">
        <v>213</v>
      </c>
      <c r="C1380">
        <v>2023</v>
      </c>
      <c r="D1380">
        <v>850</v>
      </c>
      <c r="E1380" t="s">
        <v>222</v>
      </c>
      <c r="F1380" s="1" t="s">
        <v>278</v>
      </c>
    </row>
    <row r="1381" spans="1:6" x14ac:dyDescent="0.25">
      <c r="A1381" t="s">
        <v>243</v>
      </c>
      <c r="B1381" t="s">
        <v>244</v>
      </c>
      <c r="C1381">
        <v>2022</v>
      </c>
      <c r="D1381">
        <v>649</v>
      </c>
      <c r="E1381" t="s">
        <v>272</v>
      </c>
      <c r="F1381" s="1" t="s">
        <v>278</v>
      </c>
    </row>
    <row r="1382" spans="1:6" x14ac:dyDescent="0.25">
      <c r="A1382" t="s">
        <v>243</v>
      </c>
      <c r="B1382" t="s">
        <v>244</v>
      </c>
      <c r="C1382">
        <v>2023</v>
      </c>
      <c r="D1382">
        <v>649</v>
      </c>
      <c r="E1382" t="s">
        <v>272</v>
      </c>
      <c r="F1382" s="1" t="s">
        <v>278</v>
      </c>
    </row>
    <row r="1383" spans="1:6" x14ac:dyDescent="0.25">
      <c r="A1383" t="s">
        <v>243</v>
      </c>
      <c r="B1383" t="s">
        <v>245</v>
      </c>
      <c r="C1383">
        <v>2022</v>
      </c>
      <c r="D1383">
        <v>649</v>
      </c>
      <c r="E1383" t="s">
        <v>272</v>
      </c>
      <c r="F1383" s="1" t="s">
        <v>278</v>
      </c>
    </row>
    <row r="1384" spans="1:6" x14ac:dyDescent="0.25">
      <c r="A1384" t="s">
        <v>243</v>
      </c>
      <c r="B1384" t="s">
        <v>245</v>
      </c>
      <c r="C1384">
        <v>2023</v>
      </c>
      <c r="D1384">
        <v>649</v>
      </c>
      <c r="E1384" t="s">
        <v>272</v>
      </c>
      <c r="F1384" s="1" t="s">
        <v>278</v>
      </c>
    </row>
    <row r="1385" spans="1:6" x14ac:dyDescent="0.25">
      <c r="A1385" t="s">
        <v>138</v>
      </c>
      <c r="B1385" t="s">
        <v>139</v>
      </c>
      <c r="C1385">
        <v>2013</v>
      </c>
      <c r="D1385">
        <v>800</v>
      </c>
      <c r="E1385" t="s">
        <v>222</v>
      </c>
      <c r="F1385" s="1" t="s">
        <v>278</v>
      </c>
    </row>
    <row r="1386" spans="1:6" x14ac:dyDescent="0.25">
      <c r="A1386" t="s">
        <v>138</v>
      </c>
      <c r="B1386" t="s">
        <v>139</v>
      </c>
      <c r="C1386">
        <v>2014</v>
      </c>
      <c r="D1386">
        <v>800</v>
      </c>
      <c r="E1386" t="s">
        <v>222</v>
      </c>
      <c r="F1386" s="1" t="s">
        <v>278</v>
      </c>
    </row>
    <row r="1387" spans="1:6" x14ac:dyDescent="0.25">
      <c r="A1387" t="s">
        <v>138</v>
      </c>
      <c r="B1387" t="s">
        <v>139</v>
      </c>
      <c r="C1387">
        <v>2015</v>
      </c>
      <c r="D1387">
        <v>800</v>
      </c>
      <c r="E1387" t="s">
        <v>222</v>
      </c>
      <c r="F1387" s="1" t="s">
        <v>278</v>
      </c>
    </row>
    <row r="1388" spans="1:6" hidden="1" x14ac:dyDescent="0.25">
      <c r="A1388" t="s">
        <v>138</v>
      </c>
      <c r="B1388" t="s">
        <v>140</v>
      </c>
      <c r="C1388">
        <v>2009</v>
      </c>
      <c r="D1388">
        <v>910</v>
      </c>
      <c r="E1388" t="s">
        <v>53</v>
      </c>
      <c r="F1388" s="1" t="str">
        <f>VLOOKUP(Consulta1[[#This Row],[ref_shadID]],[1]SHAD_products!$A:$E,5,0)</f>
        <v>PIN SYSTEM YM/DC/MV YM1</v>
      </c>
    </row>
    <row r="1389" spans="1:6" x14ac:dyDescent="0.25">
      <c r="A1389" t="s">
        <v>138</v>
      </c>
      <c r="B1389" t="s">
        <v>140</v>
      </c>
      <c r="C1389">
        <v>2009</v>
      </c>
      <c r="D1389">
        <v>910</v>
      </c>
      <c r="E1389" t="s">
        <v>265</v>
      </c>
      <c r="F1389" s="1" t="s">
        <v>278</v>
      </c>
    </row>
    <row r="1390" spans="1:6" x14ac:dyDescent="0.25">
      <c r="A1390" t="s">
        <v>138</v>
      </c>
      <c r="B1390" t="s">
        <v>141</v>
      </c>
      <c r="C1390">
        <v>2015</v>
      </c>
      <c r="D1390">
        <v>800</v>
      </c>
      <c r="E1390" t="s">
        <v>222</v>
      </c>
      <c r="F1390" s="1" t="s">
        <v>278</v>
      </c>
    </row>
    <row r="1391" spans="1:6" x14ac:dyDescent="0.25">
      <c r="A1391" t="s">
        <v>246</v>
      </c>
      <c r="B1391" t="s">
        <v>247</v>
      </c>
      <c r="C1391">
        <v>2022</v>
      </c>
      <c r="D1391">
        <v>700</v>
      </c>
      <c r="E1391" t="s">
        <v>273</v>
      </c>
      <c r="F1391" s="1" t="s">
        <v>278</v>
      </c>
    </row>
    <row r="1392" spans="1:6" x14ac:dyDescent="0.25">
      <c r="A1392" t="s">
        <v>246</v>
      </c>
      <c r="B1392" t="s">
        <v>247</v>
      </c>
      <c r="C1392">
        <v>2023</v>
      </c>
      <c r="D1392">
        <v>700</v>
      </c>
      <c r="E1392" t="s">
        <v>273</v>
      </c>
      <c r="F1392" s="1" t="s">
        <v>278</v>
      </c>
    </row>
    <row r="1393" spans="1:6" x14ac:dyDescent="0.25">
      <c r="A1393" t="s">
        <v>246</v>
      </c>
      <c r="B1393" t="s">
        <v>248</v>
      </c>
      <c r="C1393">
        <v>2022</v>
      </c>
      <c r="D1393">
        <v>550</v>
      </c>
      <c r="E1393" t="s">
        <v>273</v>
      </c>
      <c r="F1393" s="1" t="s">
        <v>278</v>
      </c>
    </row>
    <row r="1394" spans="1:6" x14ac:dyDescent="0.25">
      <c r="A1394" t="s">
        <v>246</v>
      </c>
      <c r="B1394" t="s">
        <v>248</v>
      </c>
      <c r="C1394">
        <v>2023</v>
      </c>
      <c r="D1394">
        <v>550</v>
      </c>
      <c r="E1394" t="s">
        <v>273</v>
      </c>
      <c r="F1394" s="1" t="s">
        <v>278</v>
      </c>
    </row>
    <row r="1395" spans="1:6" x14ac:dyDescent="0.25">
      <c r="A1395" t="s">
        <v>246</v>
      </c>
      <c r="B1395" t="s">
        <v>249</v>
      </c>
      <c r="C1395">
        <v>2022</v>
      </c>
      <c r="D1395">
        <v>800</v>
      </c>
      <c r="E1395" t="s">
        <v>273</v>
      </c>
      <c r="F1395" s="1" t="s">
        <v>278</v>
      </c>
    </row>
    <row r="1396" spans="1:6" x14ac:dyDescent="0.25">
      <c r="A1396" t="s">
        <v>246</v>
      </c>
      <c r="B1396" t="s">
        <v>249</v>
      </c>
      <c r="C1396">
        <v>2023</v>
      </c>
      <c r="D1396">
        <v>800</v>
      </c>
      <c r="E1396" t="s">
        <v>273</v>
      </c>
      <c r="F1396" s="1" t="s">
        <v>278</v>
      </c>
    </row>
    <row r="1397" spans="1:6" x14ac:dyDescent="0.25">
      <c r="A1397" t="s">
        <v>246</v>
      </c>
      <c r="B1397" t="s">
        <v>250</v>
      </c>
      <c r="C1397">
        <v>2022</v>
      </c>
      <c r="D1397">
        <v>898</v>
      </c>
      <c r="E1397" t="s">
        <v>273</v>
      </c>
      <c r="F1397" s="1" t="s">
        <v>278</v>
      </c>
    </row>
    <row r="1398" spans="1:6" x14ac:dyDescent="0.25">
      <c r="A1398" t="s">
        <v>246</v>
      </c>
      <c r="B1398" t="s">
        <v>250</v>
      </c>
      <c r="C1398">
        <v>2023</v>
      </c>
      <c r="D1398">
        <v>898</v>
      </c>
      <c r="E1398" t="s">
        <v>273</v>
      </c>
      <c r="F1398" s="1" t="s">
        <v>278</v>
      </c>
    </row>
    <row r="1399" spans="1:6" x14ac:dyDescent="0.25">
      <c r="A1399" t="s">
        <v>142</v>
      </c>
      <c r="B1399" t="s">
        <v>251</v>
      </c>
      <c r="C1399">
        <v>2011</v>
      </c>
      <c r="D1399">
        <v>650</v>
      </c>
      <c r="E1399" t="s">
        <v>274</v>
      </c>
      <c r="F1399" s="1" t="s">
        <v>278</v>
      </c>
    </row>
    <row r="1400" spans="1:6" x14ac:dyDescent="0.25">
      <c r="A1400" t="s">
        <v>142</v>
      </c>
      <c r="B1400" t="s">
        <v>251</v>
      </c>
      <c r="C1400">
        <v>2012</v>
      </c>
      <c r="D1400">
        <v>650</v>
      </c>
      <c r="E1400" t="s">
        <v>274</v>
      </c>
      <c r="F1400" s="1" t="s">
        <v>278</v>
      </c>
    </row>
    <row r="1401" spans="1:6" x14ac:dyDescent="0.25">
      <c r="A1401" t="s">
        <v>142</v>
      </c>
      <c r="B1401" t="s">
        <v>251</v>
      </c>
      <c r="C1401">
        <v>2013</v>
      </c>
      <c r="D1401">
        <v>650</v>
      </c>
      <c r="E1401" t="s">
        <v>274</v>
      </c>
      <c r="F1401" s="1" t="s">
        <v>278</v>
      </c>
    </row>
    <row r="1402" spans="1:6" x14ac:dyDescent="0.25">
      <c r="A1402" t="s">
        <v>142</v>
      </c>
      <c r="B1402" t="s">
        <v>251</v>
      </c>
      <c r="C1402">
        <v>2014</v>
      </c>
      <c r="D1402">
        <v>650</v>
      </c>
      <c r="E1402" t="s">
        <v>274</v>
      </c>
      <c r="F1402" s="1" t="s">
        <v>278</v>
      </c>
    </row>
    <row r="1403" spans="1:6" x14ac:dyDescent="0.25">
      <c r="A1403" t="s">
        <v>142</v>
      </c>
      <c r="B1403" t="s">
        <v>251</v>
      </c>
      <c r="C1403">
        <v>2015</v>
      </c>
      <c r="D1403">
        <v>650</v>
      </c>
      <c r="E1403" t="s">
        <v>274</v>
      </c>
      <c r="F1403" s="1" t="s">
        <v>278</v>
      </c>
    </row>
    <row r="1404" spans="1:6" x14ac:dyDescent="0.25">
      <c r="A1404" t="s">
        <v>142</v>
      </c>
      <c r="B1404" t="s">
        <v>251</v>
      </c>
      <c r="C1404">
        <v>2016</v>
      </c>
      <c r="D1404">
        <v>650</v>
      </c>
      <c r="E1404" t="s">
        <v>274</v>
      </c>
      <c r="F1404" s="1" t="s">
        <v>278</v>
      </c>
    </row>
    <row r="1405" spans="1:6" x14ac:dyDescent="0.25">
      <c r="A1405" t="s">
        <v>142</v>
      </c>
      <c r="B1405" t="s">
        <v>251</v>
      </c>
      <c r="C1405">
        <v>2017</v>
      </c>
      <c r="D1405">
        <v>650</v>
      </c>
      <c r="E1405" t="s">
        <v>274</v>
      </c>
      <c r="F1405" s="1" t="s">
        <v>278</v>
      </c>
    </row>
    <row r="1406" spans="1:6" x14ac:dyDescent="0.25">
      <c r="A1406" t="s">
        <v>142</v>
      </c>
      <c r="B1406" t="s">
        <v>143</v>
      </c>
      <c r="C1406">
        <v>2005</v>
      </c>
      <c r="D1406">
        <v>650</v>
      </c>
      <c r="E1406" t="s">
        <v>274</v>
      </c>
      <c r="F1406" s="1" t="s">
        <v>278</v>
      </c>
    </row>
    <row r="1407" spans="1:6" x14ac:dyDescent="0.25">
      <c r="A1407" t="s">
        <v>142</v>
      </c>
      <c r="B1407" t="s">
        <v>143</v>
      </c>
      <c r="C1407">
        <v>2006</v>
      </c>
      <c r="D1407">
        <v>650</v>
      </c>
      <c r="E1407" t="s">
        <v>274</v>
      </c>
      <c r="F1407" s="1" t="s">
        <v>278</v>
      </c>
    </row>
    <row r="1408" spans="1:6" x14ac:dyDescent="0.25">
      <c r="A1408" t="s">
        <v>142</v>
      </c>
      <c r="B1408" t="s">
        <v>143</v>
      </c>
      <c r="C1408">
        <v>2007</v>
      </c>
      <c r="D1408">
        <v>650</v>
      </c>
      <c r="E1408" t="s">
        <v>274</v>
      </c>
      <c r="F1408" s="1" t="s">
        <v>278</v>
      </c>
    </row>
    <row r="1409" spans="1:6" x14ac:dyDescent="0.25">
      <c r="A1409" t="s">
        <v>142</v>
      </c>
      <c r="B1409" t="s">
        <v>143</v>
      </c>
      <c r="C1409">
        <v>2008</v>
      </c>
      <c r="D1409">
        <v>650</v>
      </c>
      <c r="E1409" t="s">
        <v>274</v>
      </c>
      <c r="F1409" s="1" t="s">
        <v>278</v>
      </c>
    </row>
    <row r="1410" spans="1:6" x14ac:dyDescent="0.25">
      <c r="A1410" t="s">
        <v>142</v>
      </c>
      <c r="B1410" t="s">
        <v>143</v>
      </c>
      <c r="C1410">
        <v>2009</v>
      </c>
      <c r="D1410">
        <v>650</v>
      </c>
      <c r="E1410" t="s">
        <v>274</v>
      </c>
      <c r="F1410" s="1" t="s">
        <v>278</v>
      </c>
    </row>
    <row r="1411" spans="1:6" x14ac:dyDescent="0.25">
      <c r="A1411" t="s">
        <v>142</v>
      </c>
      <c r="B1411" t="s">
        <v>143</v>
      </c>
      <c r="C1411">
        <v>2010</v>
      </c>
      <c r="D1411">
        <v>650</v>
      </c>
      <c r="E1411" t="s">
        <v>274</v>
      </c>
      <c r="F1411" s="1" t="s">
        <v>278</v>
      </c>
    </row>
    <row r="1412" spans="1:6" x14ac:dyDescent="0.25">
      <c r="A1412" t="s">
        <v>142</v>
      </c>
      <c r="B1412" t="s">
        <v>143</v>
      </c>
      <c r="C1412">
        <v>2011</v>
      </c>
      <c r="D1412">
        <v>650</v>
      </c>
      <c r="E1412" t="s">
        <v>274</v>
      </c>
      <c r="F1412" s="1" t="s">
        <v>278</v>
      </c>
    </row>
    <row r="1413" spans="1:6" x14ac:dyDescent="0.25">
      <c r="A1413" t="s">
        <v>142</v>
      </c>
      <c r="B1413" t="s">
        <v>143</v>
      </c>
      <c r="C1413">
        <v>2012</v>
      </c>
      <c r="D1413">
        <v>650</v>
      </c>
      <c r="E1413" t="s">
        <v>274</v>
      </c>
      <c r="F1413" s="1" t="s">
        <v>278</v>
      </c>
    </row>
    <row r="1414" spans="1:6" x14ac:dyDescent="0.25">
      <c r="A1414" t="s">
        <v>142</v>
      </c>
      <c r="B1414" t="s">
        <v>143</v>
      </c>
      <c r="C1414">
        <v>2013</v>
      </c>
      <c r="D1414">
        <v>650</v>
      </c>
      <c r="E1414" t="s">
        <v>274</v>
      </c>
      <c r="F1414" s="1" t="s">
        <v>278</v>
      </c>
    </row>
    <row r="1415" spans="1:6" x14ac:dyDescent="0.25">
      <c r="A1415" t="s">
        <v>142</v>
      </c>
      <c r="B1415" t="s">
        <v>143</v>
      </c>
      <c r="C1415">
        <v>2014</v>
      </c>
      <c r="D1415">
        <v>650</v>
      </c>
      <c r="E1415" t="s">
        <v>274</v>
      </c>
      <c r="F1415" s="1" t="s">
        <v>278</v>
      </c>
    </row>
    <row r="1416" spans="1:6" x14ac:dyDescent="0.25">
      <c r="A1416" t="s">
        <v>142</v>
      </c>
      <c r="B1416" t="s">
        <v>143</v>
      </c>
      <c r="C1416">
        <v>2015</v>
      </c>
      <c r="D1416">
        <v>650</v>
      </c>
      <c r="E1416" t="s">
        <v>274</v>
      </c>
      <c r="F1416" s="1" t="s">
        <v>278</v>
      </c>
    </row>
    <row r="1417" spans="1:6" x14ac:dyDescent="0.25">
      <c r="A1417" t="s">
        <v>142</v>
      </c>
      <c r="B1417" t="s">
        <v>143</v>
      </c>
      <c r="C1417">
        <v>2016</v>
      </c>
      <c r="D1417">
        <v>650</v>
      </c>
      <c r="E1417" t="s">
        <v>274</v>
      </c>
      <c r="F1417" s="1" t="s">
        <v>278</v>
      </c>
    </row>
    <row r="1418" spans="1:6" x14ac:dyDescent="0.25">
      <c r="A1418" t="s">
        <v>142</v>
      </c>
      <c r="B1418" t="s">
        <v>143</v>
      </c>
      <c r="C1418">
        <v>2017</v>
      </c>
      <c r="D1418">
        <v>650</v>
      </c>
      <c r="E1418" t="s">
        <v>274</v>
      </c>
      <c r="F1418" s="1" t="s">
        <v>278</v>
      </c>
    </row>
    <row r="1419" spans="1:6" x14ac:dyDescent="0.25">
      <c r="A1419" t="s">
        <v>142</v>
      </c>
      <c r="B1419" t="s">
        <v>144</v>
      </c>
      <c r="C1419">
        <v>2005</v>
      </c>
      <c r="D1419">
        <v>1200</v>
      </c>
      <c r="E1419" t="s">
        <v>274</v>
      </c>
      <c r="F1419" s="1" t="s">
        <v>278</v>
      </c>
    </row>
    <row r="1420" spans="1:6" x14ac:dyDescent="0.25">
      <c r="A1420" t="s">
        <v>142</v>
      </c>
      <c r="B1420" t="s">
        <v>144</v>
      </c>
      <c r="C1420">
        <v>2006</v>
      </c>
      <c r="D1420">
        <v>1200</v>
      </c>
      <c r="E1420" t="s">
        <v>274</v>
      </c>
      <c r="F1420" s="1" t="s">
        <v>278</v>
      </c>
    </row>
    <row r="1421" spans="1:6" x14ac:dyDescent="0.25">
      <c r="A1421" t="s">
        <v>142</v>
      </c>
      <c r="B1421" t="s">
        <v>144</v>
      </c>
      <c r="C1421">
        <v>2007</v>
      </c>
      <c r="D1421">
        <v>1200</v>
      </c>
      <c r="E1421" t="s">
        <v>274</v>
      </c>
      <c r="F1421" s="1" t="s">
        <v>278</v>
      </c>
    </row>
    <row r="1422" spans="1:6" x14ac:dyDescent="0.25">
      <c r="A1422" t="s">
        <v>142</v>
      </c>
      <c r="B1422" t="s">
        <v>144</v>
      </c>
      <c r="C1422">
        <v>2008</v>
      </c>
      <c r="D1422">
        <v>1200</v>
      </c>
      <c r="E1422" t="s">
        <v>274</v>
      </c>
      <c r="F1422" s="1" t="s">
        <v>278</v>
      </c>
    </row>
    <row r="1423" spans="1:6" x14ac:dyDescent="0.25">
      <c r="A1423" t="s">
        <v>142</v>
      </c>
      <c r="B1423" t="s">
        <v>144</v>
      </c>
      <c r="C1423">
        <v>2009</v>
      </c>
      <c r="D1423">
        <v>1200</v>
      </c>
      <c r="E1423" t="s">
        <v>274</v>
      </c>
      <c r="F1423" s="1" t="s">
        <v>278</v>
      </c>
    </row>
    <row r="1424" spans="1:6" x14ac:dyDescent="0.25">
      <c r="A1424" t="s">
        <v>142</v>
      </c>
      <c r="B1424" t="s">
        <v>144</v>
      </c>
      <c r="C1424">
        <v>2010</v>
      </c>
      <c r="D1424">
        <v>1200</v>
      </c>
      <c r="E1424" t="s">
        <v>274</v>
      </c>
      <c r="F1424" s="1" t="s">
        <v>278</v>
      </c>
    </row>
    <row r="1425" spans="1:6" x14ac:dyDescent="0.25">
      <c r="A1425" t="s">
        <v>142</v>
      </c>
      <c r="B1425" t="s">
        <v>144</v>
      </c>
      <c r="C1425">
        <v>2011</v>
      </c>
      <c r="D1425">
        <v>1200</v>
      </c>
      <c r="E1425" t="s">
        <v>274</v>
      </c>
      <c r="F1425" s="1" t="s">
        <v>278</v>
      </c>
    </row>
    <row r="1426" spans="1:6" x14ac:dyDescent="0.25">
      <c r="A1426" t="s">
        <v>142</v>
      </c>
      <c r="B1426" t="s">
        <v>144</v>
      </c>
      <c r="C1426">
        <v>2012</v>
      </c>
      <c r="D1426">
        <v>1200</v>
      </c>
      <c r="E1426" t="s">
        <v>274</v>
      </c>
      <c r="F1426" s="1" t="s">
        <v>278</v>
      </c>
    </row>
    <row r="1427" spans="1:6" x14ac:dyDescent="0.25">
      <c r="A1427" t="s">
        <v>142</v>
      </c>
      <c r="B1427" t="s">
        <v>144</v>
      </c>
      <c r="C1427">
        <v>2013</v>
      </c>
      <c r="D1427">
        <v>1200</v>
      </c>
      <c r="E1427" t="s">
        <v>274</v>
      </c>
      <c r="F1427" s="1" t="s">
        <v>278</v>
      </c>
    </row>
    <row r="1428" spans="1:6" x14ac:dyDescent="0.25">
      <c r="A1428" t="s">
        <v>142</v>
      </c>
      <c r="B1428" t="s">
        <v>144</v>
      </c>
      <c r="C1428">
        <v>2014</v>
      </c>
      <c r="D1428">
        <v>1200</v>
      </c>
      <c r="E1428" t="s">
        <v>274</v>
      </c>
      <c r="F1428" s="1" t="s">
        <v>278</v>
      </c>
    </row>
    <row r="1429" spans="1:6" x14ac:dyDescent="0.25">
      <c r="A1429" t="s">
        <v>142</v>
      </c>
      <c r="B1429" t="s">
        <v>145</v>
      </c>
      <c r="C1429">
        <v>2007</v>
      </c>
      <c r="D1429">
        <v>1250</v>
      </c>
      <c r="E1429" t="s">
        <v>274</v>
      </c>
      <c r="F1429" s="1" t="s">
        <v>278</v>
      </c>
    </row>
    <row r="1430" spans="1:6" x14ac:dyDescent="0.25">
      <c r="A1430" t="s">
        <v>142</v>
      </c>
      <c r="B1430" t="s">
        <v>145</v>
      </c>
      <c r="C1430">
        <v>2008</v>
      </c>
      <c r="D1430">
        <v>1250</v>
      </c>
      <c r="E1430" t="s">
        <v>274</v>
      </c>
      <c r="F1430" s="1" t="s">
        <v>278</v>
      </c>
    </row>
    <row r="1431" spans="1:6" x14ac:dyDescent="0.25">
      <c r="A1431" t="s">
        <v>142</v>
      </c>
      <c r="B1431" t="s">
        <v>145</v>
      </c>
      <c r="C1431">
        <v>2009</v>
      </c>
      <c r="D1431">
        <v>1250</v>
      </c>
      <c r="E1431" t="s">
        <v>274</v>
      </c>
      <c r="F1431" s="1" t="s">
        <v>278</v>
      </c>
    </row>
    <row r="1432" spans="1:6" x14ac:dyDescent="0.25">
      <c r="A1432" t="s">
        <v>142</v>
      </c>
      <c r="B1432" t="s">
        <v>146</v>
      </c>
      <c r="C1432">
        <v>2000</v>
      </c>
      <c r="D1432">
        <v>600</v>
      </c>
      <c r="E1432" t="s">
        <v>274</v>
      </c>
      <c r="F1432" s="1" t="s">
        <v>278</v>
      </c>
    </row>
    <row r="1433" spans="1:6" x14ac:dyDescent="0.25">
      <c r="A1433" t="s">
        <v>142</v>
      </c>
      <c r="B1433" t="s">
        <v>146</v>
      </c>
      <c r="C1433">
        <v>2001</v>
      </c>
      <c r="D1433">
        <v>600</v>
      </c>
      <c r="E1433" t="s">
        <v>274</v>
      </c>
      <c r="F1433" s="1" t="s">
        <v>278</v>
      </c>
    </row>
    <row r="1434" spans="1:6" x14ac:dyDescent="0.25">
      <c r="A1434" t="s">
        <v>142</v>
      </c>
      <c r="B1434" t="s">
        <v>146</v>
      </c>
      <c r="C1434">
        <v>2002</v>
      </c>
      <c r="D1434">
        <v>600</v>
      </c>
      <c r="E1434" t="s">
        <v>274</v>
      </c>
      <c r="F1434" s="1" t="s">
        <v>278</v>
      </c>
    </row>
    <row r="1435" spans="1:6" x14ac:dyDescent="0.25">
      <c r="A1435" t="s">
        <v>142</v>
      </c>
      <c r="B1435" t="s">
        <v>146</v>
      </c>
      <c r="C1435">
        <v>2003</v>
      </c>
      <c r="D1435">
        <v>600</v>
      </c>
      <c r="E1435" t="s">
        <v>274</v>
      </c>
      <c r="F1435" s="1" t="s">
        <v>278</v>
      </c>
    </row>
    <row r="1436" spans="1:6" x14ac:dyDescent="0.25">
      <c r="A1436" t="s">
        <v>142</v>
      </c>
      <c r="B1436" t="s">
        <v>146</v>
      </c>
      <c r="C1436">
        <v>2004</v>
      </c>
      <c r="D1436">
        <v>600</v>
      </c>
      <c r="E1436" t="s">
        <v>274</v>
      </c>
      <c r="F1436" s="1" t="s">
        <v>278</v>
      </c>
    </row>
    <row r="1437" spans="1:6" x14ac:dyDescent="0.25">
      <c r="A1437" t="s">
        <v>142</v>
      </c>
      <c r="B1437" t="s">
        <v>146</v>
      </c>
      <c r="C1437">
        <v>2005</v>
      </c>
      <c r="D1437">
        <v>600</v>
      </c>
      <c r="E1437" t="s">
        <v>274</v>
      </c>
      <c r="F1437" s="1" t="s">
        <v>278</v>
      </c>
    </row>
    <row r="1438" spans="1:6" x14ac:dyDescent="0.25">
      <c r="A1438" t="s">
        <v>142</v>
      </c>
      <c r="B1438" t="s">
        <v>147</v>
      </c>
      <c r="C1438">
        <v>2011</v>
      </c>
      <c r="D1438">
        <v>1250</v>
      </c>
      <c r="E1438" t="s">
        <v>274</v>
      </c>
      <c r="F1438" s="1" t="s">
        <v>278</v>
      </c>
    </row>
    <row r="1439" spans="1:6" x14ac:dyDescent="0.25">
      <c r="A1439" t="s">
        <v>142</v>
      </c>
      <c r="B1439" t="s">
        <v>147</v>
      </c>
      <c r="C1439">
        <v>2012</v>
      </c>
      <c r="D1439">
        <v>1250</v>
      </c>
      <c r="E1439" t="s">
        <v>274</v>
      </c>
      <c r="F1439" s="1" t="s">
        <v>278</v>
      </c>
    </row>
    <row r="1440" spans="1:6" x14ac:dyDescent="0.25">
      <c r="A1440" t="s">
        <v>142</v>
      </c>
      <c r="B1440" t="s">
        <v>147</v>
      </c>
      <c r="C1440">
        <v>2013</v>
      </c>
      <c r="D1440">
        <v>1250</v>
      </c>
      <c r="E1440" t="s">
        <v>274</v>
      </c>
      <c r="F1440" s="1" t="s">
        <v>278</v>
      </c>
    </row>
    <row r="1441" spans="1:6" x14ac:dyDescent="0.25">
      <c r="A1441" t="s">
        <v>142</v>
      </c>
      <c r="B1441" t="s">
        <v>147</v>
      </c>
      <c r="C1441">
        <v>2014</v>
      </c>
      <c r="D1441">
        <v>1250</v>
      </c>
      <c r="E1441" t="s">
        <v>274</v>
      </c>
      <c r="F1441" s="1" t="s">
        <v>278</v>
      </c>
    </row>
    <row r="1442" spans="1:6" x14ac:dyDescent="0.25">
      <c r="A1442" t="s">
        <v>142</v>
      </c>
      <c r="B1442" t="s">
        <v>147</v>
      </c>
      <c r="C1442">
        <v>2015</v>
      </c>
      <c r="D1442">
        <v>1250</v>
      </c>
      <c r="E1442" t="s">
        <v>274</v>
      </c>
      <c r="F1442" s="1" t="s">
        <v>278</v>
      </c>
    </row>
    <row r="1443" spans="1:6" x14ac:dyDescent="0.25">
      <c r="A1443" t="s">
        <v>142</v>
      </c>
      <c r="B1443" t="s">
        <v>147</v>
      </c>
      <c r="C1443">
        <v>2016</v>
      </c>
      <c r="D1443">
        <v>1250</v>
      </c>
      <c r="E1443" t="s">
        <v>274</v>
      </c>
      <c r="F1443" s="1" t="s">
        <v>278</v>
      </c>
    </row>
    <row r="1444" spans="1:6" x14ac:dyDescent="0.25">
      <c r="A1444" t="s">
        <v>142</v>
      </c>
      <c r="B1444" t="s">
        <v>147</v>
      </c>
      <c r="C1444">
        <v>2017</v>
      </c>
      <c r="D1444">
        <v>1250</v>
      </c>
      <c r="E1444" t="s">
        <v>274</v>
      </c>
      <c r="F1444" s="1" t="s">
        <v>278</v>
      </c>
    </row>
    <row r="1445" spans="1:6" x14ac:dyDescent="0.25">
      <c r="A1445" t="s">
        <v>142</v>
      </c>
      <c r="B1445" t="s">
        <v>148</v>
      </c>
      <c r="C1445">
        <v>2008</v>
      </c>
      <c r="D1445">
        <v>650</v>
      </c>
      <c r="E1445" t="s">
        <v>274</v>
      </c>
      <c r="F1445" s="1" t="s">
        <v>278</v>
      </c>
    </row>
    <row r="1446" spans="1:6" x14ac:dyDescent="0.25">
      <c r="A1446" t="s">
        <v>142</v>
      </c>
      <c r="B1446" t="s">
        <v>148</v>
      </c>
      <c r="C1446">
        <v>2009</v>
      </c>
      <c r="D1446">
        <v>650</v>
      </c>
      <c r="E1446" t="s">
        <v>274</v>
      </c>
      <c r="F1446" s="1" t="s">
        <v>278</v>
      </c>
    </row>
    <row r="1447" spans="1:6" x14ac:dyDescent="0.25">
      <c r="A1447" t="s">
        <v>142</v>
      </c>
      <c r="B1447" t="s">
        <v>148</v>
      </c>
      <c r="C1447">
        <v>2010</v>
      </c>
      <c r="D1447">
        <v>650</v>
      </c>
      <c r="E1447" t="s">
        <v>274</v>
      </c>
      <c r="F1447" s="1" t="s">
        <v>278</v>
      </c>
    </row>
    <row r="1448" spans="1:6" x14ac:dyDescent="0.25">
      <c r="A1448" t="s">
        <v>142</v>
      </c>
      <c r="B1448" t="s">
        <v>148</v>
      </c>
      <c r="C1448">
        <v>2011</v>
      </c>
      <c r="D1448">
        <v>650</v>
      </c>
      <c r="E1448" t="s">
        <v>274</v>
      </c>
      <c r="F1448" s="1" t="s">
        <v>278</v>
      </c>
    </row>
    <row r="1449" spans="1:6" x14ac:dyDescent="0.25">
      <c r="A1449" t="s">
        <v>142</v>
      </c>
      <c r="B1449" t="s">
        <v>148</v>
      </c>
      <c r="C1449">
        <v>2012</v>
      </c>
      <c r="D1449">
        <v>650</v>
      </c>
      <c r="E1449" t="s">
        <v>274</v>
      </c>
      <c r="F1449" s="1" t="s">
        <v>278</v>
      </c>
    </row>
    <row r="1450" spans="1:6" x14ac:dyDescent="0.25">
      <c r="A1450" t="s">
        <v>142</v>
      </c>
      <c r="B1450" t="s">
        <v>148</v>
      </c>
      <c r="C1450">
        <v>2013</v>
      </c>
      <c r="D1450">
        <v>650</v>
      </c>
      <c r="E1450" t="s">
        <v>274</v>
      </c>
      <c r="F1450" s="1" t="s">
        <v>278</v>
      </c>
    </row>
    <row r="1451" spans="1:6" x14ac:dyDescent="0.25">
      <c r="A1451" t="s">
        <v>142</v>
      </c>
      <c r="B1451" t="s">
        <v>148</v>
      </c>
      <c r="C1451">
        <v>2014</v>
      </c>
      <c r="D1451">
        <v>650</v>
      </c>
      <c r="E1451" t="s">
        <v>274</v>
      </c>
      <c r="F1451" s="1" t="s">
        <v>278</v>
      </c>
    </row>
    <row r="1452" spans="1:6" x14ac:dyDescent="0.25">
      <c r="A1452" t="s">
        <v>142</v>
      </c>
      <c r="B1452" t="s">
        <v>148</v>
      </c>
      <c r="C1452">
        <v>2015</v>
      </c>
      <c r="D1452">
        <v>650</v>
      </c>
      <c r="E1452" t="s">
        <v>274</v>
      </c>
      <c r="F1452" s="1" t="s">
        <v>278</v>
      </c>
    </row>
    <row r="1453" spans="1:6" x14ac:dyDescent="0.25">
      <c r="A1453" t="s">
        <v>142</v>
      </c>
      <c r="B1453" t="s">
        <v>148</v>
      </c>
      <c r="C1453">
        <v>2016</v>
      </c>
      <c r="D1453">
        <v>650</v>
      </c>
      <c r="E1453" t="s">
        <v>274</v>
      </c>
      <c r="F1453" s="1" t="s">
        <v>278</v>
      </c>
    </row>
    <row r="1454" spans="1:6" x14ac:dyDescent="0.25">
      <c r="A1454" t="s">
        <v>142</v>
      </c>
      <c r="B1454" t="s">
        <v>148</v>
      </c>
      <c r="C1454">
        <v>2017</v>
      </c>
      <c r="D1454">
        <v>650</v>
      </c>
      <c r="E1454" t="s">
        <v>274</v>
      </c>
      <c r="F1454" s="1" t="s">
        <v>278</v>
      </c>
    </row>
    <row r="1455" spans="1:6" x14ac:dyDescent="0.25">
      <c r="A1455" t="s">
        <v>142</v>
      </c>
      <c r="B1455" t="s">
        <v>149</v>
      </c>
      <c r="C1455">
        <v>2009</v>
      </c>
      <c r="D1455">
        <v>650</v>
      </c>
      <c r="E1455" t="s">
        <v>274</v>
      </c>
      <c r="F1455" s="1" t="s">
        <v>278</v>
      </c>
    </row>
    <row r="1456" spans="1:6" hidden="1" x14ac:dyDescent="0.25">
      <c r="A1456" t="s">
        <v>142</v>
      </c>
      <c r="B1456" t="s">
        <v>149</v>
      </c>
      <c r="C1456">
        <v>2009</v>
      </c>
      <c r="D1456">
        <v>650</v>
      </c>
      <c r="E1456" t="s">
        <v>150</v>
      </c>
      <c r="F1456" s="1" t="str">
        <f>VLOOKUP(Consulta1[[#This Row],[ref_shadID]],[1]SHAD_products!$A:$E,5,0)</f>
        <v>PIN SYSTEM SUZUKI SZ1</v>
      </c>
    </row>
    <row r="1457" spans="1:6" x14ac:dyDescent="0.25">
      <c r="A1457" t="s">
        <v>142</v>
      </c>
      <c r="B1457" t="s">
        <v>149</v>
      </c>
      <c r="C1457">
        <v>2010</v>
      </c>
      <c r="D1457">
        <v>650</v>
      </c>
      <c r="E1457" t="s">
        <v>274</v>
      </c>
      <c r="F1457" s="1" t="s">
        <v>278</v>
      </c>
    </row>
    <row r="1458" spans="1:6" hidden="1" x14ac:dyDescent="0.25">
      <c r="A1458" t="s">
        <v>142</v>
      </c>
      <c r="B1458" t="s">
        <v>149</v>
      </c>
      <c r="C1458">
        <v>2010</v>
      </c>
      <c r="D1458">
        <v>650</v>
      </c>
      <c r="E1458" t="s">
        <v>150</v>
      </c>
      <c r="F1458" s="1" t="str">
        <f>VLOOKUP(Consulta1[[#This Row],[ref_shadID]],[1]SHAD_products!$A:$E,5,0)</f>
        <v>PIN SYSTEM SUZUKI SZ1</v>
      </c>
    </row>
    <row r="1459" spans="1:6" x14ac:dyDescent="0.25">
      <c r="A1459" t="s">
        <v>142</v>
      </c>
      <c r="B1459" t="s">
        <v>149</v>
      </c>
      <c r="C1459">
        <v>2011</v>
      </c>
      <c r="D1459">
        <v>650</v>
      </c>
      <c r="E1459" t="s">
        <v>274</v>
      </c>
      <c r="F1459" s="1" t="s">
        <v>278</v>
      </c>
    </row>
    <row r="1460" spans="1:6" hidden="1" x14ac:dyDescent="0.25">
      <c r="A1460" t="s">
        <v>142</v>
      </c>
      <c r="B1460" t="s">
        <v>149</v>
      </c>
      <c r="C1460">
        <v>2011</v>
      </c>
      <c r="D1460">
        <v>650</v>
      </c>
      <c r="E1460" t="s">
        <v>150</v>
      </c>
      <c r="F1460" s="1" t="str">
        <f>VLOOKUP(Consulta1[[#This Row],[ref_shadID]],[1]SHAD_products!$A:$E,5,0)</f>
        <v>PIN SYSTEM SUZUKI SZ1</v>
      </c>
    </row>
    <row r="1461" spans="1:6" x14ac:dyDescent="0.25">
      <c r="A1461" t="s">
        <v>142</v>
      </c>
      <c r="B1461" t="s">
        <v>149</v>
      </c>
      <c r="C1461">
        <v>2012</v>
      </c>
      <c r="D1461">
        <v>650</v>
      </c>
      <c r="E1461" t="s">
        <v>274</v>
      </c>
      <c r="F1461" s="1" t="s">
        <v>278</v>
      </c>
    </row>
    <row r="1462" spans="1:6" hidden="1" x14ac:dyDescent="0.25">
      <c r="A1462" t="s">
        <v>142</v>
      </c>
      <c r="B1462" t="s">
        <v>149</v>
      </c>
      <c r="C1462">
        <v>2012</v>
      </c>
      <c r="D1462">
        <v>650</v>
      </c>
      <c r="E1462" t="s">
        <v>150</v>
      </c>
      <c r="F1462" s="1" t="str">
        <f>VLOOKUP(Consulta1[[#This Row],[ref_shadID]],[1]SHAD_products!$A:$E,5,0)</f>
        <v>PIN SYSTEM SUZUKI SZ1</v>
      </c>
    </row>
    <row r="1463" spans="1:6" x14ac:dyDescent="0.25">
      <c r="A1463" t="s">
        <v>142</v>
      </c>
      <c r="B1463" t="s">
        <v>149</v>
      </c>
      <c r="C1463">
        <v>2013</v>
      </c>
      <c r="D1463">
        <v>650</v>
      </c>
      <c r="E1463" t="s">
        <v>274</v>
      </c>
      <c r="F1463" s="1" t="s">
        <v>278</v>
      </c>
    </row>
    <row r="1464" spans="1:6" hidden="1" x14ac:dyDescent="0.25">
      <c r="A1464" t="s">
        <v>142</v>
      </c>
      <c r="B1464" t="s">
        <v>149</v>
      </c>
      <c r="C1464">
        <v>2013</v>
      </c>
      <c r="D1464">
        <v>650</v>
      </c>
      <c r="E1464" t="s">
        <v>150</v>
      </c>
      <c r="F1464" s="1" t="str">
        <f>VLOOKUP(Consulta1[[#This Row],[ref_shadID]],[1]SHAD_products!$A:$E,5,0)</f>
        <v>PIN SYSTEM SUZUKI SZ1</v>
      </c>
    </row>
    <row r="1465" spans="1:6" x14ac:dyDescent="0.25">
      <c r="A1465" t="s">
        <v>142</v>
      </c>
      <c r="B1465" t="s">
        <v>149</v>
      </c>
      <c r="C1465">
        <v>2014</v>
      </c>
      <c r="D1465">
        <v>650</v>
      </c>
      <c r="E1465" t="s">
        <v>274</v>
      </c>
      <c r="F1465" s="1" t="s">
        <v>278</v>
      </c>
    </row>
    <row r="1466" spans="1:6" hidden="1" x14ac:dyDescent="0.25">
      <c r="A1466" t="s">
        <v>142</v>
      </c>
      <c r="B1466" t="s">
        <v>149</v>
      </c>
      <c r="C1466">
        <v>2014</v>
      </c>
      <c r="D1466">
        <v>650</v>
      </c>
      <c r="E1466" t="s">
        <v>150</v>
      </c>
      <c r="F1466" s="1" t="str">
        <f>VLOOKUP(Consulta1[[#This Row],[ref_shadID]],[1]SHAD_products!$A:$E,5,0)</f>
        <v>PIN SYSTEM SUZUKI SZ1</v>
      </c>
    </row>
    <row r="1467" spans="1:6" x14ac:dyDescent="0.25">
      <c r="A1467" t="s">
        <v>142</v>
      </c>
      <c r="B1467" t="s">
        <v>149</v>
      </c>
      <c r="C1467">
        <v>2015</v>
      </c>
      <c r="D1467">
        <v>650</v>
      </c>
      <c r="E1467" t="s">
        <v>274</v>
      </c>
      <c r="F1467" s="1" t="s">
        <v>278</v>
      </c>
    </row>
    <row r="1468" spans="1:6" hidden="1" x14ac:dyDescent="0.25">
      <c r="A1468" t="s">
        <v>142</v>
      </c>
      <c r="B1468" t="s">
        <v>149</v>
      </c>
      <c r="C1468">
        <v>2015</v>
      </c>
      <c r="D1468">
        <v>650</v>
      </c>
      <c r="E1468" t="s">
        <v>150</v>
      </c>
      <c r="F1468" s="1" t="str">
        <f>VLOOKUP(Consulta1[[#This Row],[ref_shadID]],[1]SHAD_products!$A:$E,5,0)</f>
        <v>PIN SYSTEM SUZUKI SZ1</v>
      </c>
    </row>
    <row r="1469" spans="1:6" x14ac:dyDescent="0.25">
      <c r="A1469" t="s">
        <v>142</v>
      </c>
      <c r="B1469" t="s">
        <v>149</v>
      </c>
      <c r="C1469">
        <v>2016</v>
      </c>
      <c r="D1469">
        <v>650</v>
      </c>
      <c r="E1469" t="s">
        <v>274</v>
      </c>
      <c r="F1469" s="1" t="s">
        <v>278</v>
      </c>
    </row>
    <row r="1470" spans="1:6" hidden="1" x14ac:dyDescent="0.25">
      <c r="A1470" t="s">
        <v>142</v>
      </c>
      <c r="B1470" t="s">
        <v>149</v>
      </c>
      <c r="C1470">
        <v>2016</v>
      </c>
      <c r="D1470">
        <v>650</v>
      </c>
      <c r="E1470" t="s">
        <v>150</v>
      </c>
      <c r="F1470" s="1" t="str">
        <f>VLOOKUP(Consulta1[[#This Row],[ref_shadID]],[1]SHAD_products!$A:$E,5,0)</f>
        <v>PIN SYSTEM SUZUKI SZ1</v>
      </c>
    </row>
    <row r="1471" spans="1:6" x14ac:dyDescent="0.25">
      <c r="A1471" t="s">
        <v>142</v>
      </c>
      <c r="B1471" t="s">
        <v>151</v>
      </c>
      <c r="C1471">
        <v>2003</v>
      </c>
      <c r="D1471">
        <v>500</v>
      </c>
      <c r="E1471" t="s">
        <v>274</v>
      </c>
      <c r="F1471" s="1" t="s">
        <v>278</v>
      </c>
    </row>
    <row r="1472" spans="1:6" hidden="1" x14ac:dyDescent="0.25">
      <c r="A1472" t="s">
        <v>142</v>
      </c>
      <c r="B1472" t="s">
        <v>151</v>
      </c>
      <c r="C1472">
        <v>2003</v>
      </c>
      <c r="D1472">
        <v>500</v>
      </c>
      <c r="E1472" t="s">
        <v>150</v>
      </c>
      <c r="F1472" s="1" t="str">
        <f>VLOOKUP(Consulta1[[#This Row],[ref_shadID]],[1]SHAD_products!$A:$E,5,0)</f>
        <v>PIN SYSTEM SUZUKI SZ1</v>
      </c>
    </row>
    <row r="1473" spans="1:6" x14ac:dyDescent="0.25">
      <c r="A1473" t="s">
        <v>142</v>
      </c>
      <c r="B1473" t="s">
        <v>152</v>
      </c>
      <c r="C1473">
        <v>2011</v>
      </c>
      <c r="D1473">
        <v>750</v>
      </c>
      <c r="E1473" t="s">
        <v>274</v>
      </c>
      <c r="F1473" s="1" t="s">
        <v>278</v>
      </c>
    </row>
    <row r="1474" spans="1:6" hidden="1" x14ac:dyDescent="0.25">
      <c r="A1474" t="s">
        <v>142</v>
      </c>
      <c r="B1474" t="s">
        <v>152</v>
      </c>
      <c r="C1474">
        <v>2011</v>
      </c>
      <c r="D1474">
        <v>750</v>
      </c>
      <c r="E1474" t="s">
        <v>150</v>
      </c>
      <c r="F1474" s="1" t="str">
        <f>VLOOKUP(Consulta1[[#This Row],[ref_shadID]],[1]SHAD_products!$A:$E,5,0)</f>
        <v>PIN SYSTEM SUZUKI SZ1</v>
      </c>
    </row>
    <row r="1475" spans="1:6" x14ac:dyDescent="0.25">
      <c r="A1475" t="s">
        <v>142</v>
      </c>
      <c r="B1475" t="s">
        <v>152</v>
      </c>
      <c r="C1475">
        <v>2012</v>
      </c>
      <c r="D1475">
        <v>750</v>
      </c>
      <c r="E1475" t="s">
        <v>274</v>
      </c>
      <c r="F1475" s="1" t="s">
        <v>278</v>
      </c>
    </row>
    <row r="1476" spans="1:6" hidden="1" x14ac:dyDescent="0.25">
      <c r="A1476" t="s">
        <v>142</v>
      </c>
      <c r="B1476" t="s">
        <v>152</v>
      </c>
      <c r="C1476">
        <v>2012</v>
      </c>
      <c r="D1476">
        <v>750</v>
      </c>
      <c r="E1476" t="s">
        <v>150</v>
      </c>
      <c r="F1476" s="1" t="str">
        <f>VLOOKUP(Consulta1[[#This Row],[ref_shadID]],[1]SHAD_products!$A:$E,5,0)</f>
        <v>PIN SYSTEM SUZUKI SZ1</v>
      </c>
    </row>
    <row r="1477" spans="1:6" x14ac:dyDescent="0.25">
      <c r="A1477" t="s">
        <v>142</v>
      </c>
      <c r="B1477" t="s">
        <v>152</v>
      </c>
      <c r="C1477">
        <v>2013</v>
      </c>
      <c r="D1477">
        <v>750</v>
      </c>
      <c r="E1477" t="s">
        <v>274</v>
      </c>
      <c r="F1477" s="1" t="s">
        <v>278</v>
      </c>
    </row>
    <row r="1478" spans="1:6" hidden="1" x14ac:dyDescent="0.25">
      <c r="A1478" t="s">
        <v>142</v>
      </c>
      <c r="B1478" t="s">
        <v>152</v>
      </c>
      <c r="C1478">
        <v>2013</v>
      </c>
      <c r="D1478">
        <v>750</v>
      </c>
      <c r="E1478" t="s">
        <v>150</v>
      </c>
      <c r="F1478" s="1" t="str">
        <f>VLOOKUP(Consulta1[[#This Row],[ref_shadID]],[1]SHAD_products!$A:$E,5,0)</f>
        <v>PIN SYSTEM SUZUKI SZ1</v>
      </c>
    </row>
    <row r="1479" spans="1:6" x14ac:dyDescent="0.25">
      <c r="A1479" t="s">
        <v>142</v>
      </c>
      <c r="B1479" t="s">
        <v>152</v>
      </c>
      <c r="C1479">
        <v>2014</v>
      </c>
      <c r="D1479">
        <v>750</v>
      </c>
      <c r="E1479" t="s">
        <v>274</v>
      </c>
      <c r="F1479" s="1" t="s">
        <v>278</v>
      </c>
    </row>
    <row r="1480" spans="1:6" hidden="1" x14ac:dyDescent="0.25">
      <c r="A1480" t="s">
        <v>142</v>
      </c>
      <c r="B1480" t="s">
        <v>152</v>
      </c>
      <c r="C1480">
        <v>2014</v>
      </c>
      <c r="D1480">
        <v>750</v>
      </c>
      <c r="E1480" t="s">
        <v>150</v>
      </c>
      <c r="F1480" s="1" t="str">
        <f>VLOOKUP(Consulta1[[#This Row],[ref_shadID]],[1]SHAD_products!$A:$E,5,0)</f>
        <v>PIN SYSTEM SUZUKI SZ1</v>
      </c>
    </row>
    <row r="1481" spans="1:6" x14ac:dyDescent="0.25">
      <c r="A1481" t="s">
        <v>142</v>
      </c>
      <c r="B1481" t="s">
        <v>152</v>
      </c>
      <c r="C1481">
        <v>2015</v>
      </c>
      <c r="D1481">
        <v>750</v>
      </c>
      <c r="E1481" t="s">
        <v>274</v>
      </c>
      <c r="F1481" s="1" t="s">
        <v>278</v>
      </c>
    </row>
    <row r="1482" spans="1:6" hidden="1" x14ac:dyDescent="0.25">
      <c r="A1482" t="s">
        <v>142</v>
      </c>
      <c r="B1482" t="s">
        <v>152</v>
      </c>
      <c r="C1482">
        <v>2015</v>
      </c>
      <c r="D1482">
        <v>750</v>
      </c>
      <c r="E1482" t="s">
        <v>150</v>
      </c>
      <c r="F1482" s="1" t="str">
        <f>VLOOKUP(Consulta1[[#This Row],[ref_shadID]],[1]SHAD_products!$A:$E,5,0)</f>
        <v>PIN SYSTEM SUZUKI SZ1</v>
      </c>
    </row>
    <row r="1483" spans="1:6" x14ac:dyDescent="0.25">
      <c r="A1483" t="s">
        <v>142</v>
      </c>
      <c r="B1483" t="s">
        <v>152</v>
      </c>
      <c r="C1483">
        <v>2016</v>
      </c>
      <c r="D1483">
        <v>750</v>
      </c>
      <c r="E1483" t="s">
        <v>274</v>
      </c>
      <c r="F1483" s="1" t="s">
        <v>278</v>
      </c>
    </row>
    <row r="1484" spans="1:6" hidden="1" x14ac:dyDescent="0.25">
      <c r="A1484" t="s">
        <v>142</v>
      </c>
      <c r="B1484" t="s">
        <v>152</v>
      </c>
      <c r="C1484">
        <v>2016</v>
      </c>
      <c r="D1484">
        <v>750</v>
      </c>
      <c r="E1484" t="s">
        <v>150</v>
      </c>
      <c r="F1484" s="1" t="str">
        <f>VLOOKUP(Consulta1[[#This Row],[ref_shadID]],[1]SHAD_products!$A:$E,5,0)</f>
        <v>PIN SYSTEM SUZUKI SZ1</v>
      </c>
    </row>
    <row r="1485" spans="1:6" x14ac:dyDescent="0.25">
      <c r="A1485" t="s">
        <v>142</v>
      </c>
      <c r="B1485" t="s">
        <v>153</v>
      </c>
      <c r="C1485">
        <v>2005</v>
      </c>
      <c r="D1485">
        <v>600</v>
      </c>
      <c r="E1485" t="s">
        <v>274</v>
      </c>
      <c r="F1485" s="1" t="s">
        <v>278</v>
      </c>
    </row>
    <row r="1486" spans="1:6" hidden="1" x14ac:dyDescent="0.25">
      <c r="A1486" t="s">
        <v>142</v>
      </c>
      <c r="B1486" t="s">
        <v>153</v>
      </c>
      <c r="C1486">
        <v>2005</v>
      </c>
      <c r="D1486">
        <v>600</v>
      </c>
      <c r="E1486" t="s">
        <v>150</v>
      </c>
      <c r="F1486" s="1" t="str">
        <f>VLOOKUP(Consulta1[[#This Row],[ref_shadID]],[1]SHAD_products!$A:$E,5,0)</f>
        <v>PIN SYSTEM SUZUKI SZ1</v>
      </c>
    </row>
    <row r="1487" spans="1:6" x14ac:dyDescent="0.25">
      <c r="A1487" t="s">
        <v>142</v>
      </c>
      <c r="B1487" t="s">
        <v>153</v>
      </c>
      <c r="C1487">
        <v>2006</v>
      </c>
      <c r="D1487">
        <v>600</v>
      </c>
      <c r="E1487" t="s">
        <v>274</v>
      </c>
      <c r="F1487" s="1" t="s">
        <v>278</v>
      </c>
    </row>
    <row r="1488" spans="1:6" hidden="1" x14ac:dyDescent="0.25">
      <c r="A1488" t="s">
        <v>142</v>
      </c>
      <c r="B1488" t="s">
        <v>153</v>
      </c>
      <c r="C1488">
        <v>2006</v>
      </c>
      <c r="D1488">
        <v>600</v>
      </c>
      <c r="E1488" t="s">
        <v>150</v>
      </c>
      <c r="F1488" s="1" t="str">
        <f>VLOOKUP(Consulta1[[#This Row],[ref_shadID]],[1]SHAD_products!$A:$E,5,0)</f>
        <v>PIN SYSTEM SUZUKI SZ1</v>
      </c>
    </row>
    <row r="1489" spans="1:6" x14ac:dyDescent="0.25">
      <c r="A1489" t="s">
        <v>142</v>
      </c>
      <c r="B1489" t="s">
        <v>153</v>
      </c>
      <c r="C1489">
        <v>2007</v>
      </c>
      <c r="D1489">
        <v>600</v>
      </c>
      <c r="E1489" t="s">
        <v>274</v>
      </c>
      <c r="F1489" s="1" t="s">
        <v>278</v>
      </c>
    </row>
    <row r="1490" spans="1:6" hidden="1" x14ac:dyDescent="0.25">
      <c r="A1490" t="s">
        <v>142</v>
      </c>
      <c r="B1490" t="s">
        <v>153</v>
      </c>
      <c r="C1490">
        <v>2007</v>
      </c>
      <c r="D1490">
        <v>600</v>
      </c>
      <c r="E1490" t="s">
        <v>150</v>
      </c>
      <c r="F1490" s="1" t="str">
        <f>VLOOKUP(Consulta1[[#This Row],[ref_shadID]],[1]SHAD_products!$A:$E,5,0)</f>
        <v>PIN SYSTEM SUZUKI SZ1</v>
      </c>
    </row>
    <row r="1491" spans="1:6" x14ac:dyDescent="0.25">
      <c r="A1491" t="s">
        <v>142</v>
      </c>
      <c r="B1491" t="s">
        <v>153</v>
      </c>
      <c r="C1491">
        <v>2008</v>
      </c>
      <c r="D1491">
        <v>600</v>
      </c>
      <c r="E1491" t="s">
        <v>274</v>
      </c>
      <c r="F1491" s="1" t="s">
        <v>278</v>
      </c>
    </row>
    <row r="1492" spans="1:6" hidden="1" x14ac:dyDescent="0.25">
      <c r="A1492" t="s">
        <v>142</v>
      </c>
      <c r="B1492" t="s">
        <v>153</v>
      </c>
      <c r="C1492">
        <v>2008</v>
      </c>
      <c r="D1492">
        <v>600</v>
      </c>
      <c r="E1492" t="s">
        <v>150</v>
      </c>
      <c r="F1492" s="1" t="str">
        <f>VLOOKUP(Consulta1[[#This Row],[ref_shadID]],[1]SHAD_products!$A:$E,5,0)</f>
        <v>PIN SYSTEM SUZUKI SZ1</v>
      </c>
    </row>
    <row r="1493" spans="1:6" x14ac:dyDescent="0.25">
      <c r="A1493" t="s">
        <v>142</v>
      </c>
      <c r="B1493" t="s">
        <v>153</v>
      </c>
      <c r="C1493">
        <v>2009</v>
      </c>
      <c r="D1493">
        <v>600</v>
      </c>
      <c r="E1493" t="s">
        <v>274</v>
      </c>
      <c r="F1493" s="1" t="s">
        <v>278</v>
      </c>
    </row>
    <row r="1494" spans="1:6" hidden="1" x14ac:dyDescent="0.25">
      <c r="A1494" t="s">
        <v>142</v>
      </c>
      <c r="B1494" t="s">
        <v>153</v>
      </c>
      <c r="C1494">
        <v>2009</v>
      </c>
      <c r="D1494">
        <v>600</v>
      </c>
      <c r="E1494" t="s">
        <v>150</v>
      </c>
      <c r="F1494" s="1" t="str">
        <f>VLOOKUP(Consulta1[[#This Row],[ref_shadID]],[1]SHAD_products!$A:$E,5,0)</f>
        <v>PIN SYSTEM SUZUKI SZ1</v>
      </c>
    </row>
    <row r="1495" spans="1:6" x14ac:dyDescent="0.25">
      <c r="A1495" t="s">
        <v>142</v>
      </c>
      <c r="B1495" t="s">
        <v>153</v>
      </c>
      <c r="C1495">
        <v>2010</v>
      </c>
      <c r="D1495">
        <v>600</v>
      </c>
      <c r="E1495" t="s">
        <v>274</v>
      </c>
      <c r="F1495" s="1" t="s">
        <v>278</v>
      </c>
    </row>
    <row r="1496" spans="1:6" hidden="1" x14ac:dyDescent="0.25">
      <c r="A1496" t="s">
        <v>142</v>
      </c>
      <c r="B1496" t="s">
        <v>153</v>
      </c>
      <c r="C1496">
        <v>2010</v>
      </c>
      <c r="D1496">
        <v>600</v>
      </c>
      <c r="E1496" t="s">
        <v>150</v>
      </c>
      <c r="F1496" s="1" t="str">
        <f>VLOOKUP(Consulta1[[#This Row],[ref_shadID]],[1]SHAD_products!$A:$E,5,0)</f>
        <v>PIN SYSTEM SUZUKI SZ1</v>
      </c>
    </row>
    <row r="1497" spans="1:6" x14ac:dyDescent="0.25">
      <c r="A1497" t="s">
        <v>142</v>
      </c>
      <c r="B1497" t="s">
        <v>153</v>
      </c>
      <c r="C1497">
        <v>2011</v>
      </c>
      <c r="D1497">
        <v>600</v>
      </c>
      <c r="E1497" t="s">
        <v>274</v>
      </c>
      <c r="F1497" s="1" t="s">
        <v>278</v>
      </c>
    </row>
    <row r="1498" spans="1:6" hidden="1" x14ac:dyDescent="0.25">
      <c r="A1498" t="s">
        <v>142</v>
      </c>
      <c r="B1498" t="s">
        <v>153</v>
      </c>
      <c r="C1498">
        <v>2011</v>
      </c>
      <c r="D1498">
        <v>600</v>
      </c>
      <c r="E1498" t="s">
        <v>150</v>
      </c>
      <c r="F1498" s="1" t="str">
        <f>VLOOKUP(Consulta1[[#This Row],[ref_shadID]],[1]SHAD_products!$A:$E,5,0)</f>
        <v>PIN SYSTEM SUZUKI SZ1</v>
      </c>
    </row>
    <row r="1499" spans="1:6" x14ac:dyDescent="0.25">
      <c r="A1499" t="s">
        <v>142</v>
      </c>
      <c r="B1499" t="s">
        <v>155</v>
      </c>
      <c r="C1499">
        <v>2010</v>
      </c>
      <c r="D1499">
        <v>1250</v>
      </c>
      <c r="E1499" t="s">
        <v>274</v>
      </c>
      <c r="F1499" s="1" t="s">
        <v>278</v>
      </c>
    </row>
    <row r="1500" spans="1:6" hidden="1" x14ac:dyDescent="0.25">
      <c r="A1500" t="s">
        <v>142</v>
      </c>
      <c r="B1500" t="s">
        <v>155</v>
      </c>
      <c r="C1500">
        <v>2010</v>
      </c>
      <c r="D1500">
        <v>1250</v>
      </c>
      <c r="E1500" t="s">
        <v>150</v>
      </c>
      <c r="F1500" s="1" t="str">
        <f>VLOOKUP(Consulta1[[#This Row],[ref_shadID]],[1]SHAD_products!$A:$E,5,0)</f>
        <v>PIN SYSTEM SUZUKI SZ1</v>
      </c>
    </row>
    <row r="1501" spans="1:6" x14ac:dyDescent="0.25">
      <c r="A1501" t="s">
        <v>142</v>
      </c>
      <c r="B1501" t="s">
        <v>155</v>
      </c>
      <c r="C1501">
        <v>2011</v>
      </c>
      <c r="D1501">
        <v>1250</v>
      </c>
      <c r="E1501" t="s">
        <v>274</v>
      </c>
      <c r="F1501" s="1" t="s">
        <v>278</v>
      </c>
    </row>
    <row r="1502" spans="1:6" hidden="1" x14ac:dyDescent="0.25">
      <c r="A1502" t="s">
        <v>142</v>
      </c>
      <c r="B1502" t="s">
        <v>155</v>
      </c>
      <c r="C1502">
        <v>2011</v>
      </c>
      <c r="D1502">
        <v>1250</v>
      </c>
      <c r="E1502" t="s">
        <v>150</v>
      </c>
      <c r="F1502" s="1" t="str">
        <f>VLOOKUP(Consulta1[[#This Row],[ref_shadID]],[1]SHAD_products!$A:$E,5,0)</f>
        <v>PIN SYSTEM SUZUKI SZ1</v>
      </c>
    </row>
    <row r="1503" spans="1:6" x14ac:dyDescent="0.25">
      <c r="A1503" t="s">
        <v>142</v>
      </c>
      <c r="B1503" t="s">
        <v>155</v>
      </c>
      <c r="C1503">
        <v>2012</v>
      </c>
      <c r="D1503">
        <v>1250</v>
      </c>
      <c r="E1503" t="s">
        <v>274</v>
      </c>
      <c r="F1503" s="1" t="s">
        <v>278</v>
      </c>
    </row>
    <row r="1504" spans="1:6" hidden="1" x14ac:dyDescent="0.25">
      <c r="A1504" t="s">
        <v>142</v>
      </c>
      <c r="B1504" t="s">
        <v>155</v>
      </c>
      <c r="C1504">
        <v>2012</v>
      </c>
      <c r="D1504">
        <v>1250</v>
      </c>
      <c r="E1504" t="s">
        <v>150</v>
      </c>
      <c r="F1504" s="1" t="str">
        <f>VLOOKUP(Consulta1[[#This Row],[ref_shadID]],[1]SHAD_products!$A:$E,5,0)</f>
        <v>PIN SYSTEM SUZUKI SZ1</v>
      </c>
    </row>
    <row r="1505" spans="1:6" x14ac:dyDescent="0.25">
      <c r="A1505" t="s">
        <v>142</v>
      </c>
      <c r="B1505" t="s">
        <v>155</v>
      </c>
      <c r="C1505">
        <v>2013</v>
      </c>
      <c r="D1505">
        <v>1250</v>
      </c>
      <c r="E1505" t="s">
        <v>274</v>
      </c>
      <c r="F1505" s="1" t="s">
        <v>278</v>
      </c>
    </row>
    <row r="1506" spans="1:6" hidden="1" x14ac:dyDescent="0.25">
      <c r="A1506" t="s">
        <v>142</v>
      </c>
      <c r="B1506" t="s">
        <v>155</v>
      </c>
      <c r="C1506">
        <v>2013</v>
      </c>
      <c r="D1506">
        <v>1250</v>
      </c>
      <c r="E1506" t="s">
        <v>150</v>
      </c>
      <c r="F1506" s="1" t="str">
        <f>VLOOKUP(Consulta1[[#This Row],[ref_shadID]],[1]SHAD_products!$A:$E,5,0)</f>
        <v>PIN SYSTEM SUZUKI SZ1</v>
      </c>
    </row>
    <row r="1507" spans="1:6" x14ac:dyDescent="0.25">
      <c r="A1507" t="s">
        <v>142</v>
      </c>
      <c r="B1507" t="s">
        <v>155</v>
      </c>
      <c r="C1507">
        <v>2014</v>
      </c>
      <c r="D1507">
        <v>1250</v>
      </c>
      <c r="E1507" t="s">
        <v>274</v>
      </c>
      <c r="F1507" s="1" t="s">
        <v>278</v>
      </c>
    </row>
    <row r="1508" spans="1:6" hidden="1" x14ac:dyDescent="0.25">
      <c r="A1508" t="s">
        <v>142</v>
      </c>
      <c r="B1508" t="s">
        <v>155</v>
      </c>
      <c r="C1508">
        <v>2014</v>
      </c>
      <c r="D1508">
        <v>1250</v>
      </c>
      <c r="E1508" t="s">
        <v>150</v>
      </c>
      <c r="F1508" s="1" t="str">
        <f>VLOOKUP(Consulta1[[#This Row],[ref_shadID]],[1]SHAD_products!$A:$E,5,0)</f>
        <v>PIN SYSTEM SUZUKI SZ1</v>
      </c>
    </row>
    <row r="1509" spans="1:6" x14ac:dyDescent="0.25">
      <c r="A1509" t="s">
        <v>142</v>
      </c>
      <c r="B1509" t="s">
        <v>155</v>
      </c>
      <c r="C1509">
        <v>2015</v>
      </c>
      <c r="D1509">
        <v>1250</v>
      </c>
      <c r="E1509" t="s">
        <v>274</v>
      </c>
      <c r="F1509" s="1" t="s">
        <v>278</v>
      </c>
    </row>
    <row r="1510" spans="1:6" hidden="1" x14ac:dyDescent="0.25">
      <c r="A1510" t="s">
        <v>142</v>
      </c>
      <c r="B1510" t="s">
        <v>155</v>
      </c>
      <c r="C1510">
        <v>2015</v>
      </c>
      <c r="D1510">
        <v>1250</v>
      </c>
      <c r="E1510" t="s">
        <v>150</v>
      </c>
      <c r="F1510" s="1" t="str">
        <f>VLOOKUP(Consulta1[[#This Row],[ref_shadID]],[1]SHAD_products!$A:$E,5,0)</f>
        <v>PIN SYSTEM SUZUKI SZ1</v>
      </c>
    </row>
    <row r="1511" spans="1:6" x14ac:dyDescent="0.25">
      <c r="A1511" t="s">
        <v>142</v>
      </c>
      <c r="B1511" t="s">
        <v>155</v>
      </c>
      <c r="C1511">
        <v>2016</v>
      </c>
      <c r="D1511">
        <v>1250</v>
      </c>
      <c r="E1511" t="s">
        <v>274</v>
      </c>
      <c r="F1511" s="1" t="s">
        <v>278</v>
      </c>
    </row>
    <row r="1512" spans="1:6" hidden="1" x14ac:dyDescent="0.25">
      <c r="A1512" t="s">
        <v>142</v>
      </c>
      <c r="B1512" t="s">
        <v>155</v>
      </c>
      <c r="C1512">
        <v>2016</v>
      </c>
      <c r="D1512">
        <v>1250</v>
      </c>
      <c r="E1512" t="s">
        <v>150</v>
      </c>
      <c r="F1512" s="1" t="str">
        <f>VLOOKUP(Consulta1[[#This Row],[ref_shadID]],[1]SHAD_products!$A:$E,5,0)</f>
        <v>PIN SYSTEM SUZUKI SZ1</v>
      </c>
    </row>
    <row r="1513" spans="1:6" x14ac:dyDescent="0.25">
      <c r="A1513" t="s">
        <v>142</v>
      </c>
      <c r="B1513" t="s">
        <v>156</v>
      </c>
      <c r="C1513">
        <v>2008</v>
      </c>
      <c r="D1513">
        <v>1300</v>
      </c>
      <c r="E1513" t="s">
        <v>274</v>
      </c>
      <c r="F1513" s="1" t="s">
        <v>278</v>
      </c>
    </row>
    <row r="1514" spans="1:6" hidden="1" x14ac:dyDescent="0.25">
      <c r="A1514" t="s">
        <v>142</v>
      </c>
      <c r="B1514" t="s">
        <v>156</v>
      </c>
      <c r="C1514">
        <v>2008</v>
      </c>
      <c r="D1514">
        <v>1300</v>
      </c>
      <c r="E1514" t="s">
        <v>150</v>
      </c>
      <c r="F1514" s="1" t="str">
        <f>VLOOKUP(Consulta1[[#This Row],[ref_shadID]],[1]SHAD_products!$A:$E,5,0)</f>
        <v>PIN SYSTEM SUZUKI SZ1</v>
      </c>
    </row>
    <row r="1515" spans="1:6" x14ac:dyDescent="0.25">
      <c r="A1515" t="s">
        <v>142</v>
      </c>
      <c r="B1515" t="s">
        <v>156</v>
      </c>
      <c r="C1515">
        <v>2009</v>
      </c>
      <c r="D1515">
        <v>1300</v>
      </c>
      <c r="E1515" t="s">
        <v>274</v>
      </c>
      <c r="F1515" s="1" t="s">
        <v>278</v>
      </c>
    </row>
    <row r="1516" spans="1:6" hidden="1" x14ac:dyDescent="0.25">
      <c r="A1516" t="s">
        <v>142</v>
      </c>
      <c r="B1516" t="s">
        <v>156</v>
      </c>
      <c r="C1516">
        <v>2009</v>
      </c>
      <c r="D1516">
        <v>1300</v>
      </c>
      <c r="E1516" t="s">
        <v>150</v>
      </c>
      <c r="F1516" s="1" t="str">
        <f>VLOOKUP(Consulta1[[#This Row],[ref_shadID]],[1]SHAD_products!$A:$E,5,0)</f>
        <v>PIN SYSTEM SUZUKI SZ1</v>
      </c>
    </row>
    <row r="1517" spans="1:6" x14ac:dyDescent="0.25">
      <c r="A1517" t="s">
        <v>142</v>
      </c>
      <c r="B1517" t="s">
        <v>156</v>
      </c>
      <c r="C1517">
        <v>2010</v>
      </c>
      <c r="D1517">
        <v>1300</v>
      </c>
      <c r="E1517" t="s">
        <v>274</v>
      </c>
      <c r="F1517" s="1" t="s">
        <v>278</v>
      </c>
    </row>
    <row r="1518" spans="1:6" hidden="1" x14ac:dyDescent="0.25">
      <c r="A1518" t="s">
        <v>142</v>
      </c>
      <c r="B1518" t="s">
        <v>156</v>
      </c>
      <c r="C1518">
        <v>2010</v>
      </c>
      <c r="D1518">
        <v>1300</v>
      </c>
      <c r="E1518" t="s">
        <v>150</v>
      </c>
      <c r="F1518" s="1" t="str">
        <f>VLOOKUP(Consulta1[[#This Row],[ref_shadID]],[1]SHAD_products!$A:$E,5,0)</f>
        <v>PIN SYSTEM SUZUKI SZ1</v>
      </c>
    </row>
    <row r="1519" spans="1:6" x14ac:dyDescent="0.25">
      <c r="A1519" t="s">
        <v>142</v>
      </c>
      <c r="B1519" t="s">
        <v>156</v>
      </c>
      <c r="C1519">
        <v>2011</v>
      </c>
      <c r="D1519">
        <v>1300</v>
      </c>
      <c r="E1519" t="s">
        <v>274</v>
      </c>
      <c r="F1519" s="1" t="s">
        <v>278</v>
      </c>
    </row>
    <row r="1520" spans="1:6" hidden="1" x14ac:dyDescent="0.25">
      <c r="A1520" t="s">
        <v>142</v>
      </c>
      <c r="B1520" t="s">
        <v>156</v>
      </c>
      <c r="C1520">
        <v>2011</v>
      </c>
      <c r="D1520">
        <v>1300</v>
      </c>
      <c r="E1520" t="s">
        <v>150</v>
      </c>
      <c r="F1520" s="1" t="str">
        <f>VLOOKUP(Consulta1[[#This Row],[ref_shadID]],[1]SHAD_products!$A:$E,5,0)</f>
        <v>PIN SYSTEM SUZUKI SZ1</v>
      </c>
    </row>
    <row r="1521" spans="1:6" x14ac:dyDescent="0.25">
      <c r="A1521" t="s">
        <v>142</v>
      </c>
      <c r="B1521" t="s">
        <v>156</v>
      </c>
      <c r="C1521">
        <v>2012</v>
      </c>
      <c r="D1521">
        <v>1300</v>
      </c>
      <c r="E1521" t="s">
        <v>274</v>
      </c>
      <c r="F1521" s="1" t="s">
        <v>278</v>
      </c>
    </row>
    <row r="1522" spans="1:6" hidden="1" x14ac:dyDescent="0.25">
      <c r="A1522" t="s">
        <v>142</v>
      </c>
      <c r="B1522" t="s">
        <v>156</v>
      </c>
      <c r="C1522">
        <v>2012</v>
      </c>
      <c r="D1522">
        <v>1300</v>
      </c>
      <c r="E1522" t="s">
        <v>150</v>
      </c>
      <c r="F1522" s="1" t="str">
        <f>VLOOKUP(Consulta1[[#This Row],[ref_shadID]],[1]SHAD_products!$A:$E,5,0)</f>
        <v>PIN SYSTEM SUZUKI SZ1</v>
      </c>
    </row>
    <row r="1523" spans="1:6" x14ac:dyDescent="0.25">
      <c r="A1523" t="s">
        <v>142</v>
      </c>
      <c r="B1523" t="s">
        <v>156</v>
      </c>
      <c r="C1523">
        <v>2013</v>
      </c>
      <c r="D1523">
        <v>1300</v>
      </c>
      <c r="E1523" t="s">
        <v>274</v>
      </c>
      <c r="F1523" s="1" t="s">
        <v>278</v>
      </c>
    </row>
    <row r="1524" spans="1:6" hidden="1" x14ac:dyDescent="0.25">
      <c r="A1524" t="s">
        <v>142</v>
      </c>
      <c r="B1524" t="s">
        <v>156</v>
      </c>
      <c r="C1524">
        <v>2013</v>
      </c>
      <c r="D1524">
        <v>1300</v>
      </c>
      <c r="E1524" t="s">
        <v>150</v>
      </c>
      <c r="F1524" s="1" t="str">
        <f>VLOOKUP(Consulta1[[#This Row],[ref_shadID]],[1]SHAD_products!$A:$E,5,0)</f>
        <v>PIN SYSTEM SUZUKI SZ1</v>
      </c>
    </row>
    <row r="1525" spans="1:6" x14ac:dyDescent="0.25">
      <c r="A1525" t="s">
        <v>142</v>
      </c>
      <c r="B1525" t="s">
        <v>156</v>
      </c>
      <c r="C1525">
        <v>2014</v>
      </c>
      <c r="D1525">
        <v>1300</v>
      </c>
      <c r="E1525" t="s">
        <v>274</v>
      </c>
      <c r="F1525" s="1" t="s">
        <v>278</v>
      </c>
    </row>
    <row r="1526" spans="1:6" hidden="1" x14ac:dyDescent="0.25">
      <c r="A1526" t="s">
        <v>142</v>
      </c>
      <c r="B1526" t="s">
        <v>156</v>
      </c>
      <c r="C1526">
        <v>2014</v>
      </c>
      <c r="D1526">
        <v>1300</v>
      </c>
      <c r="E1526" t="s">
        <v>150</v>
      </c>
      <c r="F1526" s="1" t="str">
        <f>VLOOKUP(Consulta1[[#This Row],[ref_shadID]],[1]SHAD_products!$A:$E,5,0)</f>
        <v>PIN SYSTEM SUZUKI SZ1</v>
      </c>
    </row>
    <row r="1527" spans="1:6" x14ac:dyDescent="0.25">
      <c r="A1527" t="s">
        <v>142</v>
      </c>
      <c r="B1527" t="s">
        <v>156</v>
      </c>
      <c r="C1527">
        <v>2016</v>
      </c>
      <c r="D1527">
        <v>1300</v>
      </c>
      <c r="E1527" t="s">
        <v>274</v>
      </c>
      <c r="F1527" s="1" t="s">
        <v>278</v>
      </c>
    </row>
    <row r="1528" spans="1:6" hidden="1" x14ac:dyDescent="0.25">
      <c r="A1528" t="s">
        <v>142</v>
      </c>
      <c r="B1528" t="s">
        <v>156</v>
      </c>
      <c r="C1528">
        <v>2016</v>
      </c>
      <c r="D1528">
        <v>1300</v>
      </c>
      <c r="E1528" t="s">
        <v>150</v>
      </c>
      <c r="F1528" s="1" t="str">
        <f>VLOOKUP(Consulta1[[#This Row],[ref_shadID]],[1]SHAD_products!$A:$E,5,0)</f>
        <v>PIN SYSTEM SUZUKI SZ1</v>
      </c>
    </row>
    <row r="1529" spans="1:6" x14ac:dyDescent="0.25">
      <c r="A1529" t="s">
        <v>142</v>
      </c>
      <c r="B1529" t="s">
        <v>156</v>
      </c>
      <c r="C1529">
        <v>2017</v>
      </c>
      <c r="D1529">
        <v>1300</v>
      </c>
      <c r="E1529" t="s">
        <v>274</v>
      </c>
      <c r="F1529" s="1" t="s">
        <v>278</v>
      </c>
    </row>
    <row r="1530" spans="1:6" hidden="1" x14ac:dyDescent="0.25">
      <c r="A1530" t="s">
        <v>142</v>
      </c>
      <c r="B1530" t="s">
        <v>156</v>
      </c>
      <c r="C1530">
        <v>2017</v>
      </c>
      <c r="D1530">
        <v>1300</v>
      </c>
      <c r="E1530" t="s">
        <v>150</v>
      </c>
      <c r="F1530" s="1" t="str">
        <f>VLOOKUP(Consulta1[[#This Row],[ref_shadID]],[1]SHAD_products!$A:$E,5,0)</f>
        <v>PIN SYSTEM SUZUKI SZ1</v>
      </c>
    </row>
    <row r="1531" spans="1:6" hidden="1" x14ac:dyDescent="0.25">
      <c r="A1531" t="s">
        <v>142</v>
      </c>
      <c r="B1531" t="s">
        <v>157</v>
      </c>
      <c r="C1531">
        <v>2008</v>
      </c>
      <c r="D1531">
        <v>650</v>
      </c>
      <c r="E1531" t="s">
        <v>150</v>
      </c>
      <c r="F1531" s="1" t="str">
        <f>VLOOKUP(Consulta1[[#This Row],[ref_shadID]],[1]SHAD_products!$A:$E,5,0)</f>
        <v>PIN SYSTEM SUZUKI SZ1</v>
      </c>
    </row>
    <row r="1532" spans="1:6" hidden="1" x14ac:dyDescent="0.25">
      <c r="A1532" t="s">
        <v>142</v>
      </c>
      <c r="B1532" t="s">
        <v>157</v>
      </c>
      <c r="C1532">
        <v>2009</v>
      </c>
      <c r="D1532">
        <v>650</v>
      </c>
      <c r="E1532" t="s">
        <v>150</v>
      </c>
      <c r="F1532" s="1" t="str">
        <f>VLOOKUP(Consulta1[[#This Row],[ref_shadID]],[1]SHAD_products!$A:$E,5,0)</f>
        <v>PIN SYSTEM SUZUKI SZ1</v>
      </c>
    </row>
    <row r="1533" spans="1:6" hidden="1" x14ac:dyDescent="0.25">
      <c r="A1533" t="s">
        <v>142</v>
      </c>
      <c r="B1533" t="s">
        <v>157</v>
      </c>
      <c r="C1533">
        <v>2010</v>
      </c>
      <c r="D1533">
        <v>650</v>
      </c>
      <c r="E1533" t="s">
        <v>150</v>
      </c>
      <c r="F1533" s="1" t="str">
        <f>VLOOKUP(Consulta1[[#This Row],[ref_shadID]],[1]SHAD_products!$A:$E,5,0)</f>
        <v>PIN SYSTEM SUZUKI SZ1</v>
      </c>
    </row>
    <row r="1534" spans="1:6" hidden="1" x14ac:dyDescent="0.25">
      <c r="A1534" t="s">
        <v>142</v>
      </c>
      <c r="B1534" t="s">
        <v>157</v>
      </c>
      <c r="C1534">
        <v>2011</v>
      </c>
      <c r="D1534">
        <v>650</v>
      </c>
      <c r="E1534" t="s">
        <v>150</v>
      </c>
      <c r="F1534" s="1" t="str">
        <f>VLOOKUP(Consulta1[[#This Row],[ref_shadID]],[1]SHAD_products!$A:$E,5,0)</f>
        <v>PIN SYSTEM SUZUKI SZ1</v>
      </c>
    </row>
    <row r="1535" spans="1:6" hidden="1" x14ac:dyDescent="0.25">
      <c r="A1535" t="s">
        <v>142</v>
      </c>
      <c r="B1535" t="s">
        <v>157</v>
      </c>
      <c r="C1535">
        <v>2012</v>
      </c>
      <c r="D1535">
        <v>650</v>
      </c>
      <c r="E1535" t="s">
        <v>150</v>
      </c>
      <c r="F1535" s="1" t="str">
        <f>VLOOKUP(Consulta1[[#This Row],[ref_shadID]],[1]SHAD_products!$A:$E,5,0)</f>
        <v>PIN SYSTEM SUZUKI SZ1</v>
      </c>
    </row>
    <row r="1536" spans="1:6" hidden="1" x14ac:dyDescent="0.25">
      <c r="A1536" t="s">
        <v>142</v>
      </c>
      <c r="B1536" t="s">
        <v>157</v>
      </c>
      <c r="C1536">
        <v>2013</v>
      </c>
      <c r="D1536">
        <v>650</v>
      </c>
      <c r="E1536" t="s">
        <v>150</v>
      </c>
      <c r="F1536" s="1" t="str">
        <f>VLOOKUP(Consulta1[[#This Row],[ref_shadID]],[1]SHAD_products!$A:$E,5,0)</f>
        <v>PIN SYSTEM SUZUKI SZ1</v>
      </c>
    </row>
    <row r="1537" spans="1:6" hidden="1" x14ac:dyDescent="0.25">
      <c r="A1537" t="s">
        <v>142</v>
      </c>
      <c r="B1537" t="s">
        <v>157</v>
      </c>
      <c r="C1537">
        <v>2014</v>
      </c>
      <c r="D1537">
        <v>650</v>
      </c>
      <c r="E1537" t="s">
        <v>150</v>
      </c>
      <c r="F1537" s="1" t="str">
        <f>VLOOKUP(Consulta1[[#This Row],[ref_shadID]],[1]SHAD_products!$A:$E,5,0)</f>
        <v>PIN SYSTEM SUZUKI SZ1</v>
      </c>
    </row>
    <row r="1538" spans="1:6" x14ac:dyDescent="0.25">
      <c r="A1538" t="s">
        <v>142</v>
      </c>
      <c r="B1538" t="s">
        <v>158</v>
      </c>
      <c r="C1538">
        <v>2017</v>
      </c>
      <c r="D1538">
        <v>125</v>
      </c>
      <c r="E1538" t="s">
        <v>274</v>
      </c>
      <c r="F1538" s="1" t="s">
        <v>278</v>
      </c>
    </row>
    <row r="1539" spans="1:6" hidden="1" x14ac:dyDescent="0.25">
      <c r="A1539" t="s">
        <v>142</v>
      </c>
      <c r="B1539" t="s">
        <v>158</v>
      </c>
      <c r="C1539">
        <v>2017</v>
      </c>
      <c r="D1539">
        <v>125</v>
      </c>
      <c r="E1539" t="s">
        <v>150</v>
      </c>
      <c r="F1539" s="1" t="str">
        <f>VLOOKUP(Consulta1[[#This Row],[ref_shadID]],[1]SHAD_products!$A:$E,5,0)</f>
        <v>PIN SYSTEM SUZUKI SZ1</v>
      </c>
    </row>
    <row r="1540" spans="1:6" x14ac:dyDescent="0.25">
      <c r="A1540" t="s">
        <v>142</v>
      </c>
      <c r="B1540" t="s">
        <v>158</v>
      </c>
      <c r="C1540">
        <v>2018</v>
      </c>
      <c r="D1540">
        <v>125</v>
      </c>
      <c r="E1540" t="s">
        <v>274</v>
      </c>
      <c r="F1540" s="1" t="s">
        <v>278</v>
      </c>
    </row>
    <row r="1541" spans="1:6" hidden="1" x14ac:dyDescent="0.25">
      <c r="A1541" t="s">
        <v>142</v>
      </c>
      <c r="B1541" t="s">
        <v>158</v>
      </c>
      <c r="C1541">
        <v>2018</v>
      </c>
      <c r="D1541">
        <v>125</v>
      </c>
      <c r="E1541" t="s">
        <v>150</v>
      </c>
      <c r="F1541" s="1" t="str">
        <f>VLOOKUP(Consulta1[[#This Row],[ref_shadID]],[1]SHAD_products!$A:$E,5,0)</f>
        <v>PIN SYSTEM SUZUKI SZ1</v>
      </c>
    </row>
    <row r="1542" spans="1:6" x14ac:dyDescent="0.25">
      <c r="A1542" t="s">
        <v>142</v>
      </c>
      <c r="B1542" t="s">
        <v>158</v>
      </c>
      <c r="C1542">
        <v>2019</v>
      </c>
      <c r="D1542">
        <v>125</v>
      </c>
      <c r="E1542" t="s">
        <v>274</v>
      </c>
      <c r="F1542" s="1" t="s">
        <v>278</v>
      </c>
    </row>
    <row r="1543" spans="1:6" hidden="1" x14ac:dyDescent="0.25">
      <c r="A1543" t="s">
        <v>142</v>
      </c>
      <c r="B1543" t="s">
        <v>158</v>
      </c>
      <c r="C1543">
        <v>2019</v>
      </c>
      <c r="D1543">
        <v>125</v>
      </c>
      <c r="E1543" t="s">
        <v>150</v>
      </c>
      <c r="F1543" s="1" t="str">
        <f>VLOOKUP(Consulta1[[#This Row],[ref_shadID]],[1]SHAD_products!$A:$E,5,0)</f>
        <v>PIN SYSTEM SUZUKI SZ1</v>
      </c>
    </row>
    <row r="1544" spans="1:6" hidden="1" x14ac:dyDescent="0.25">
      <c r="A1544" t="s">
        <v>142</v>
      </c>
      <c r="B1544" t="s">
        <v>158</v>
      </c>
      <c r="C1544">
        <v>2020</v>
      </c>
      <c r="D1544">
        <v>125</v>
      </c>
      <c r="E1544" t="s">
        <v>150</v>
      </c>
      <c r="F1544" s="1" t="str">
        <f>VLOOKUP(Consulta1[[#This Row],[ref_shadID]],[1]SHAD_products!$A:$E,5,0)</f>
        <v>PIN SYSTEM SUZUKI SZ1</v>
      </c>
    </row>
    <row r="1545" spans="1:6" hidden="1" x14ac:dyDescent="0.25">
      <c r="A1545" t="s">
        <v>142</v>
      </c>
      <c r="B1545" t="s">
        <v>158</v>
      </c>
      <c r="C1545">
        <v>2021</v>
      </c>
      <c r="D1545">
        <v>125</v>
      </c>
      <c r="E1545" t="s">
        <v>150</v>
      </c>
      <c r="F1545" s="1" t="str">
        <f>VLOOKUP(Consulta1[[#This Row],[ref_shadID]],[1]SHAD_products!$A:$E,5,0)</f>
        <v>PIN SYSTEM SUZUKI SZ1</v>
      </c>
    </row>
    <row r="1546" spans="1:6" x14ac:dyDescent="0.25">
      <c r="A1546" t="s">
        <v>142</v>
      </c>
      <c r="B1546" t="s">
        <v>159</v>
      </c>
      <c r="C1546">
        <v>2009</v>
      </c>
      <c r="D1546">
        <v>10000</v>
      </c>
      <c r="E1546" t="s">
        <v>274</v>
      </c>
      <c r="F1546" s="1" t="s">
        <v>278</v>
      </c>
    </row>
    <row r="1547" spans="1:6" hidden="1" x14ac:dyDescent="0.25">
      <c r="A1547" t="s">
        <v>142</v>
      </c>
      <c r="B1547" t="s">
        <v>159</v>
      </c>
      <c r="C1547">
        <v>2009</v>
      </c>
      <c r="D1547">
        <v>10000</v>
      </c>
      <c r="E1547" t="s">
        <v>150</v>
      </c>
      <c r="F1547" s="1" t="str">
        <f>VLOOKUP(Consulta1[[#This Row],[ref_shadID]],[1]SHAD_products!$A:$E,5,0)</f>
        <v>PIN SYSTEM SUZUKI SZ1</v>
      </c>
    </row>
    <row r="1548" spans="1:6" x14ac:dyDescent="0.25">
      <c r="A1548" t="s">
        <v>142</v>
      </c>
      <c r="B1548" t="s">
        <v>159</v>
      </c>
      <c r="C1548">
        <v>2010</v>
      </c>
      <c r="D1548">
        <v>10000</v>
      </c>
      <c r="E1548" t="s">
        <v>274</v>
      </c>
      <c r="F1548" s="1" t="s">
        <v>278</v>
      </c>
    </row>
    <row r="1549" spans="1:6" hidden="1" x14ac:dyDescent="0.25">
      <c r="A1549" t="s">
        <v>142</v>
      </c>
      <c r="B1549" t="s">
        <v>159</v>
      </c>
      <c r="C1549">
        <v>2010</v>
      </c>
      <c r="D1549">
        <v>10000</v>
      </c>
      <c r="E1549" t="s">
        <v>150</v>
      </c>
      <c r="F1549" s="1" t="str">
        <f>VLOOKUP(Consulta1[[#This Row],[ref_shadID]],[1]SHAD_products!$A:$E,5,0)</f>
        <v>PIN SYSTEM SUZUKI SZ1</v>
      </c>
    </row>
    <row r="1550" spans="1:6" x14ac:dyDescent="0.25">
      <c r="A1550" t="s">
        <v>142</v>
      </c>
      <c r="B1550" t="s">
        <v>159</v>
      </c>
      <c r="C1550">
        <v>2011</v>
      </c>
      <c r="D1550">
        <v>10000</v>
      </c>
      <c r="E1550" t="s">
        <v>274</v>
      </c>
      <c r="F1550" s="1" t="s">
        <v>278</v>
      </c>
    </row>
    <row r="1551" spans="1:6" hidden="1" x14ac:dyDescent="0.25">
      <c r="A1551" t="s">
        <v>142</v>
      </c>
      <c r="B1551" t="s">
        <v>159</v>
      </c>
      <c r="C1551">
        <v>2011</v>
      </c>
      <c r="D1551">
        <v>10000</v>
      </c>
      <c r="E1551" t="s">
        <v>150</v>
      </c>
      <c r="F1551" s="1" t="str">
        <f>VLOOKUP(Consulta1[[#This Row],[ref_shadID]],[1]SHAD_products!$A:$E,5,0)</f>
        <v>PIN SYSTEM SUZUKI SZ1</v>
      </c>
    </row>
    <row r="1552" spans="1:6" x14ac:dyDescent="0.25">
      <c r="A1552" t="s">
        <v>142</v>
      </c>
      <c r="B1552" t="s">
        <v>159</v>
      </c>
      <c r="C1552">
        <v>2012</v>
      </c>
      <c r="D1552">
        <v>10000</v>
      </c>
      <c r="E1552" t="s">
        <v>274</v>
      </c>
      <c r="F1552" s="1" t="s">
        <v>278</v>
      </c>
    </row>
    <row r="1553" spans="1:6" hidden="1" x14ac:dyDescent="0.25">
      <c r="A1553" t="s">
        <v>142</v>
      </c>
      <c r="B1553" t="s">
        <v>159</v>
      </c>
      <c r="C1553">
        <v>2012</v>
      </c>
      <c r="D1553">
        <v>10000</v>
      </c>
      <c r="E1553" t="s">
        <v>150</v>
      </c>
      <c r="F1553" s="1" t="str">
        <f>VLOOKUP(Consulta1[[#This Row],[ref_shadID]],[1]SHAD_products!$A:$E,5,0)</f>
        <v>PIN SYSTEM SUZUKI SZ1</v>
      </c>
    </row>
    <row r="1554" spans="1:6" x14ac:dyDescent="0.25">
      <c r="A1554" t="s">
        <v>142</v>
      </c>
      <c r="B1554" t="s">
        <v>159</v>
      </c>
      <c r="C1554">
        <v>2013</v>
      </c>
      <c r="D1554">
        <v>10000</v>
      </c>
      <c r="E1554" t="s">
        <v>274</v>
      </c>
      <c r="F1554" s="1" t="s">
        <v>278</v>
      </c>
    </row>
    <row r="1555" spans="1:6" hidden="1" x14ac:dyDescent="0.25">
      <c r="A1555" t="s">
        <v>142</v>
      </c>
      <c r="B1555" t="s">
        <v>159</v>
      </c>
      <c r="C1555">
        <v>2013</v>
      </c>
      <c r="D1555">
        <v>10000</v>
      </c>
      <c r="E1555" t="s">
        <v>150</v>
      </c>
      <c r="F1555" s="1" t="str">
        <f>VLOOKUP(Consulta1[[#This Row],[ref_shadID]],[1]SHAD_products!$A:$E,5,0)</f>
        <v>PIN SYSTEM SUZUKI SZ1</v>
      </c>
    </row>
    <row r="1556" spans="1:6" x14ac:dyDescent="0.25">
      <c r="A1556" t="s">
        <v>142</v>
      </c>
      <c r="B1556" t="s">
        <v>159</v>
      </c>
      <c r="C1556">
        <v>2014</v>
      </c>
      <c r="D1556">
        <v>10000</v>
      </c>
      <c r="E1556" t="s">
        <v>274</v>
      </c>
      <c r="F1556" s="1" t="s">
        <v>278</v>
      </c>
    </row>
    <row r="1557" spans="1:6" hidden="1" x14ac:dyDescent="0.25">
      <c r="A1557" t="s">
        <v>142</v>
      </c>
      <c r="B1557" t="s">
        <v>159</v>
      </c>
      <c r="C1557">
        <v>2014</v>
      </c>
      <c r="D1557">
        <v>10000</v>
      </c>
      <c r="E1557" t="s">
        <v>150</v>
      </c>
      <c r="F1557" s="1" t="str">
        <f>VLOOKUP(Consulta1[[#This Row],[ref_shadID]],[1]SHAD_products!$A:$E,5,0)</f>
        <v>PIN SYSTEM SUZUKI SZ1</v>
      </c>
    </row>
    <row r="1558" spans="1:6" x14ac:dyDescent="0.25">
      <c r="A1558" t="s">
        <v>142</v>
      </c>
      <c r="B1558" t="s">
        <v>159</v>
      </c>
      <c r="C1558">
        <v>2015</v>
      </c>
      <c r="D1558">
        <v>10000</v>
      </c>
      <c r="E1558" t="s">
        <v>274</v>
      </c>
      <c r="F1558" s="1" t="s">
        <v>278</v>
      </c>
    </row>
    <row r="1559" spans="1:6" hidden="1" x14ac:dyDescent="0.25">
      <c r="A1559" t="s">
        <v>142</v>
      </c>
      <c r="B1559" t="s">
        <v>159</v>
      </c>
      <c r="C1559">
        <v>2015</v>
      </c>
      <c r="D1559">
        <v>10000</v>
      </c>
      <c r="E1559" t="s">
        <v>150</v>
      </c>
      <c r="F1559" s="1" t="str">
        <f>VLOOKUP(Consulta1[[#This Row],[ref_shadID]],[1]SHAD_products!$A:$E,5,0)</f>
        <v>PIN SYSTEM SUZUKI SZ1</v>
      </c>
    </row>
    <row r="1560" spans="1:6" x14ac:dyDescent="0.25">
      <c r="A1560" t="s">
        <v>142</v>
      </c>
      <c r="B1560" t="s">
        <v>159</v>
      </c>
      <c r="C1560">
        <v>2016</v>
      </c>
      <c r="D1560">
        <v>10000</v>
      </c>
      <c r="E1560" t="s">
        <v>274</v>
      </c>
      <c r="F1560" s="1" t="s">
        <v>278</v>
      </c>
    </row>
    <row r="1561" spans="1:6" hidden="1" x14ac:dyDescent="0.25">
      <c r="A1561" t="s">
        <v>142</v>
      </c>
      <c r="B1561" t="s">
        <v>159</v>
      </c>
      <c r="C1561">
        <v>2016</v>
      </c>
      <c r="D1561">
        <v>10000</v>
      </c>
      <c r="E1561" t="s">
        <v>150</v>
      </c>
      <c r="F1561" s="1" t="str">
        <f>VLOOKUP(Consulta1[[#This Row],[ref_shadID]],[1]SHAD_products!$A:$E,5,0)</f>
        <v>PIN SYSTEM SUZUKI SZ1</v>
      </c>
    </row>
    <row r="1562" spans="1:6" x14ac:dyDescent="0.25">
      <c r="A1562" t="s">
        <v>142</v>
      </c>
      <c r="B1562" t="s">
        <v>159</v>
      </c>
      <c r="C1562">
        <v>2017</v>
      </c>
      <c r="D1562">
        <v>10000</v>
      </c>
      <c r="E1562" t="s">
        <v>274</v>
      </c>
      <c r="F1562" s="1" t="s">
        <v>278</v>
      </c>
    </row>
    <row r="1563" spans="1:6" hidden="1" x14ac:dyDescent="0.25">
      <c r="A1563" t="s">
        <v>142</v>
      </c>
      <c r="B1563" t="s">
        <v>159</v>
      </c>
      <c r="C1563">
        <v>2017</v>
      </c>
      <c r="D1563">
        <v>10000</v>
      </c>
      <c r="E1563" t="s">
        <v>150</v>
      </c>
      <c r="F1563" s="1" t="str">
        <f>VLOOKUP(Consulta1[[#This Row],[ref_shadID]],[1]SHAD_products!$A:$E,5,0)</f>
        <v>PIN SYSTEM SUZUKI SZ1</v>
      </c>
    </row>
    <row r="1564" spans="1:6" x14ac:dyDescent="0.25">
      <c r="A1564" t="s">
        <v>142</v>
      </c>
      <c r="B1564" t="s">
        <v>160</v>
      </c>
      <c r="C1564">
        <v>2015</v>
      </c>
      <c r="D1564">
        <v>10000</v>
      </c>
      <c r="E1564" t="s">
        <v>274</v>
      </c>
      <c r="F1564" s="1" t="s">
        <v>278</v>
      </c>
    </row>
    <row r="1565" spans="1:6" hidden="1" x14ac:dyDescent="0.25">
      <c r="A1565" t="s">
        <v>142</v>
      </c>
      <c r="B1565" t="s">
        <v>160</v>
      </c>
      <c r="C1565">
        <v>2015</v>
      </c>
      <c r="D1565">
        <v>10000</v>
      </c>
      <c r="E1565" t="s">
        <v>150</v>
      </c>
      <c r="F1565" s="1" t="str">
        <f>VLOOKUP(Consulta1[[#This Row],[ref_shadID]],[1]SHAD_products!$A:$E,5,0)</f>
        <v>PIN SYSTEM SUZUKI SZ1</v>
      </c>
    </row>
    <row r="1566" spans="1:6" x14ac:dyDescent="0.25">
      <c r="A1566" t="s">
        <v>142</v>
      </c>
      <c r="B1566" t="s">
        <v>160</v>
      </c>
      <c r="C1566">
        <v>2016</v>
      </c>
      <c r="D1566">
        <v>10000</v>
      </c>
      <c r="E1566" t="s">
        <v>274</v>
      </c>
      <c r="F1566" s="1" t="s">
        <v>278</v>
      </c>
    </row>
    <row r="1567" spans="1:6" hidden="1" x14ac:dyDescent="0.25">
      <c r="A1567" t="s">
        <v>142</v>
      </c>
      <c r="B1567" t="s">
        <v>160</v>
      </c>
      <c r="C1567">
        <v>2016</v>
      </c>
      <c r="D1567">
        <v>10000</v>
      </c>
      <c r="E1567" t="s">
        <v>150</v>
      </c>
      <c r="F1567" s="1" t="str">
        <f>VLOOKUP(Consulta1[[#This Row],[ref_shadID]],[1]SHAD_products!$A:$E,5,0)</f>
        <v>PIN SYSTEM SUZUKI SZ1</v>
      </c>
    </row>
    <row r="1568" spans="1:6" x14ac:dyDescent="0.25">
      <c r="A1568" t="s">
        <v>142</v>
      </c>
      <c r="B1568" t="s">
        <v>160</v>
      </c>
      <c r="C1568">
        <v>2017</v>
      </c>
      <c r="D1568">
        <v>10000</v>
      </c>
      <c r="E1568" t="s">
        <v>274</v>
      </c>
      <c r="F1568" s="1" t="s">
        <v>278</v>
      </c>
    </row>
    <row r="1569" spans="1:6" hidden="1" x14ac:dyDescent="0.25">
      <c r="A1569" t="s">
        <v>142</v>
      </c>
      <c r="B1569" t="s">
        <v>160</v>
      </c>
      <c r="C1569">
        <v>2017</v>
      </c>
      <c r="D1569">
        <v>10000</v>
      </c>
      <c r="E1569" t="s">
        <v>150</v>
      </c>
      <c r="F1569" s="1" t="str">
        <f>VLOOKUP(Consulta1[[#This Row],[ref_shadID]],[1]SHAD_products!$A:$E,5,0)</f>
        <v>PIN SYSTEM SUZUKI SZ1</v>
      </c>
    </row>
    <row r="1570" spans="1:6" x14ac:dyDescent="0.25">
      <c r="A1570" t="s">
        <v>142</v>
      </c>
      <c r="B1570" t="s">
        <v>161</v>
      </c>
      <c r="C1570">
        <v>2006</v>
      </c>
      <c r="D1570">
        <v>750</v>
      </c>
      <c r="E1570" t="s">
        <v>274</v>
      </c>
      <c r="F1570" s="1" t="s">
        <v>278</v>
      </c>
    </row>
    <row r="1571" spans="1:6" hidden="1" x14ac:dyDescent="0.25">
      <c r="A1571" t="s">
        <v>142</v>
      </c>
      <c r="B1571" t="s">
        <v>161</v>
      </c>
      <c r="C1571">
        <v>2006</v>
      </c>
      <c r="D1571">
        <v>750</v>
      </c>
      <c r="E1571" t="s">
        <v>154</v>
      </c>
      <c r="F1571" s="1" t="str">
        <f>VLOOKUP(Consulta1[[#This Row],[ref_shadID]],[1]SHAD_products!$A:$E,5,0)</f>
        <v>PIN SYSTEM SUZUKI SZ2</v>
      </c>
    </row>
    <row r="1572" spans="1:6" x14ac:dyDescent="0.25">
      <c r="A1572" t="s">
        <v>142</v>
      </c>
      <c r="B1572" t="s">
        <v>161</v>
      </c>
      <c r="C1572">
        <v>2007</v>
      </c>
      <c r="D1572">
        <v>750</v>
      </c>
      <c r="E1572" t="s">
        <v>274</v>
      </c>
      <c r="F1572" s="1" t="s">
        <v>278</v>
      </c>
    </row>
    <row r="1573" spans="1:6" hidden="1" x14ac:dyDescent="0.25">
      <c r="A1573" t="s">
        <v>142</v>
      </c>
      <c r="B1573" t="s">
        <v>161</v>
      </c>
      <c r="C1573">
        <v>2007</v>
      </c>
      <c r="D1573">
        <v>750</v>
      </c>
      <c r="E1573" t="s">
        <v>154</v>
      </c>
      <c r="F1573" s="1" t="str">
        <f>VLOOKUP(Consulta1[[#This Row],[ref_shadID]],[1]SHAD_products!$A:$E,5,0)</f>
        <v>PIN SYSTEM SUZUKI SZ2</v>
      </c>
    </row>
    <row r="1574" spans="1:6" x14ac:dyDescent="0.25">
      <c r="A1574" t="s">
        <v>142</v>
      </c>
      <c r="B1574" t="s">
        <v>161</v>
      </c>
      <c r="C1574">
        <v>2008</v>
      </c>
      <c r="D1574">
        <v>750</v>
      </c>
      <c r="E1574" t="s">
        <v>274</v>
      </c>
      <c r="F1574" s="1" t="s">
        <v>278</v>
      </c>
    </row>
    <row r="1575" spans="1:6" hidden="1" x14ac:dyDescent="0.25">
      <c r="A1575" t="s">
        <v>142</v>
      </c>
      <c r="B1575" t="s">
        <v>161</v>
      </c>
      <c r="C1575">
        <v>2008</v>
      </c>
      <c r="D1575">
        <v>750</v>
      </c>
      <c r="E1575" t="s">
        <v>154</v>
      </c>
      <c r="F1575" s="1" t="str">
        <f>VLOOKUP(Consulta1[[#This Row],[ref_shadID]],[1]SHAD_products!$A:$E,5,0)</f>
        <v>PIN SYSTEM SUZUKI SZ2</v>
      </c>
    </row>
    <row r="1576" spans="1:6" x14ac:dyDescent="0.25">
      <c r="A1576" t="s">
        <v>142</v>
      </c>
      <c r="B1576" t="s">
        <v>161</v>
      </c>
      <c r="C1576">
        <v>2009</v>
      </c>
      <c r="D1576">
        <v>750</v>
      </c>
      <c r="E1576" t="s">
        <v>274</v>
      </c>
      <c r="F1576" s="1" t="s">
        <v>278</v>
      </c>
    </row>
    <row r="1577" spans="1:6" hidden="1" x14ac:dyDescent="0.25">
      <c r="A1577" t="s">
        <v>142</v>
      </c>
      <c r="B1577" t="s">
        <v>161</v>
      </c>
      <c r="C1577">
        <v>2009</v>
      </c>
      <c r="D1577">
        <v>750</v>
      </c>
      <c r="E1577" t="s">
        <v>154</v>
      </c>
      <c r="F1577" s="1" t="str">
        <f>VLOOKUP(Consulta1[[#This Row],[ref_shadID]],[1]SHAD_products!$A:$E,5,0)</f>
        <v>PIN SYSTEM SUZUKI SZ2</v>
      </c>
    </row>
    <row r="1578" spans="1:6" x14ac:dyDescent="0.25">
      <c r="A1578" t="s">
        <v>142</v>
      </c>
      <c r="B1578" t="s">
        <v>161</v>
      </c>
      <c r="C1578">
        <v>2010</v>
      </c>
      <c r="D1578">
        <v>750</v>
      </c>
      <c r="E1578" t="s">
        <v>274</v>
      </c>
      <c r="F1578" s="1" t="s">
        <v>278</v>
      </c>
    </row>
    <row r="1579" spans="1:6" hidden="1" x14ac:dyDescent="0.25">
      <c r="A1579" t="s">
        <v>142</v>
      </c>
      <c r="B1579" t="s">
        <v>161</v>
      </c>
      <c r="C1579">
        <v>2010</v>
      </c>
      <c r="D1579">
        <v>750</v>
      </c>
      <c r="E1579" t="s">
        <v>154</v>
      </c>
      <c r="F1579" s="1" t="str">
        <f>VLOOKUP(Consulta1[[#This Row],[ref_shadID]],[1]SHAD_products!$A:$E,5,0)</f>
        <v>PIN SYSTEM SUZUKI SZ2</v>
      </c>
    </row>
    <row r="1580" spans="1:6" x14ac:dyDescent="0.25">
      <c r="A1580" t="s">
        <v>142</v>
      </c>
      <c r="B1580" t="s">
        <v>162</v>
      </c>
      <c r="C1580">
        <v>2017</v>
      </c>
      <c r="D1580">
        <v>750</v>
      </c>
      <c r="E1580" t="s">
        <v>274</v>
      </c>
      <c r="F1580" s="1" t="s">
        <v>278</v>
      </c>
    </row>
    <row r="1581" spans="1:6" hidden="1" x14ac:dyDescent="0.25">
      <c r="A1581" t="s">
        <v>142</v>
      </c>
      <c r="B1581" t="s">
        <v>162</v>
      </c>
      <c r="C1581">
        <v>2017</v>
      </c>
      <c r="D1581">
        <v>750</v>
      </c>
      <c r="E1581" t="s">
        <v>150</v>
      </c>
      <c r="F1581" s="1" t="str">
        <f>VLOOKUP(Consulta1[[#This Row],[ref_shadID]],[1]SHAD_products!$A:$E,5,0)</f>
        <v>PIN SYSTEM SUZUKI SZ1</v>
      </c>
    </row>
    <row r="1582" spans="1:6" x14ac:dyDescent="0.25">
      <c r="A1582" t="s">
        <v>142</v>
      </c>
      <c r="B1582" t="s">
        <v>162</v>
      </c>
      <c r="C1582">
        <v>2018</v>
      </c>
      <c r="D1582">
        <v>750</v>
      </c>
      <c r="E1582" t="s">
        <v>274</v>
      </c>
      <c r="F1582" s="1" t="s">
        <v>278</v>
      </c>
    </row>
    <row r="1583" spans="1:6" hidden="1" x14ac:dyDescent="0.25">
      <c r="A1583" t="s">
        <v>142</v>
      </c>
      <c r="B1583" t="s">
        <v>162</v>
      </c>
      <c r="C1583">
        <v>2018</v>
      </c>
      <c r="D1583">
        <v>750</v>
      </c>
      <c r="E1583" t="s">
        <v>150</v>
      </c>
      <c r="F1583" s="1" t="str">
        <f>VLOOKUP(Consulta1[[#This Row],[ref_shadID]],[1]SHAD_products!$A:$E,5,0)</f>
        <v>PIN SYSTEM SUZUKI SZ1</v>
      </c>
    </row>
    <row r="1584" spans="1:6" x14ac:dyDescent="0.25">
      <c r="A1584" t="s">
        <v>142</v>
      </c>
      <c r="B1584" t="s">
        <v>162</v>
      </c>
      <c r="C1584">
        <v>2019</v>
      </c>
      <c r="D1584">
        <v>750</v>
      </c>
      <c r="E1584" t="s">
        <v>274</v>
      </c>
      <c r="F1584" s="1" t="s">
        <v>278</v>
      </c>
    </row>
    <row r="1585" spans="1:6" hidden="1" x14ac:dyDescent="0.25">
      <c r="A1585" t="s">
        <v>142</v>
      </c>
      <c r="B1585" t="s">
        <v>162</v>
      </c>
      <c r="C1585">
        <v>2019</v>
      </c>
      <c r="D1585">
        <v>750</v>
      </c>
      <c r="E1585" t="s">
        <v>150</v>
      </c>
      <c r="F1585" s="1" t="str">
        <f>VLOOKUP(Consulta1[[#This Row],[ref_shadID]],[1]SHAD_products!$A:$E,5,0)</f>
        <v>PIN SYSTEM SUZUKI SZ1</v>
      </c>
    </row>
    <row r="1586" spans="1:6" x14ac:dyDescent="0.25">
      <c r="A1586" t="s">
        <v>142</v>
      </c>
      <c r="B1586" t="s">
        <v>162</v>
      </c>
      <c r="C1586">
        <v>2020</v>
      </c>
      <c r="D1586">
        <v>750</v>
      </c>
      <c r="E1586" t="s">
        <v>274</v>
      </c>
      <c r="F1586" s="1" t="s">
        <v>278</v>
      </c>
    </row>
    <row r="1587" spans="1:6" hidden="1" x14ac:dyDescent="0.25">
      <c r="A1587" t="s">
        <v>142</v>
      </c>
      <c r="B1587" t="s">
        <v>162</v>
      </c>
      <c r="C1587">
        <v>2020</v>
      </c>
      <c r="D1587">
        <v>750</v>
      </c>
      <c r="E1587" t="s">
        <v>150</v>
      </c>
      <c r="F1587" s="1" t="str">
        <f>VLOOKUP(Consulta1[[#This Row],[ref_shadID]],[1]SHAD_products!$A:$E,5,0)</f>
        <v>PIN SYSTEM SUZUKI SZ1</v>
      </c>
    </row>
    <row r="1588" spans="1:6" x14ac:dyDescent="0.25">
      <c r="A1588" t="s">
        <v>142</v>
      </c>
      <c r="B1588" t="s">
        <v>162</v>
      </c>
      <c r="C1588">
        <v>2021</v>
      </c>
      <c r="D1588">
        <v>750</v>
      </c>
      <c r="E1588" t="s">
        <v>274</v>
      </c>
      <c r="F1588" s="1" t="s">
        <v>278</v>
      </c>
    </row>
    <row r="1589" spans="1:6" hidden="1" x14ac:dyDescent="0.25">
      <c r="A1589" t="s">
        <v>142</v>
      </c>
      <c r="B1589" t="s">
        <v>162</v>
      </c>
      <c r="C1589">
        <v>2021</v>
      </c>
      <c r="D1589">
        <v>750</v>
      </c>
      <c r="E1589" t="s">
        <v>150</v>
      </c>
      <c r="F1589" s="1" t="str">
        <f>VLOOKUP(Consulta1[[#This Row],[ref_shadID]],[1]SHAD_products!$A:$E,5,0)</f>
        <v>PIN SYSTEM SUZUKI SZ1</v>
      </c>
    </row>
    <row r="1590" spans="1:6" x14ac:dyDescent="0.25">
      <c r="A1590" t="s">
        <v>142</v>
      </c>
      <c r="B1590" t="s">
        <v>162</v>
      </c>
      <c r="C1590">
        <v>2022</v>
      </c>
      <c r="D1590">
        <v>750</v>
      </c>
      <c r="E1590" t="s">
        <v>274</v>
      </c>
      <c r="F1590" s="1" t="s">
        <v>278</v>
      </c>
    </row>
    <row r="1591" spans="1:6" hidden="1" x14ac:dyDescent="0.25">
      <c r="A1591" t="s">
        <v>142</v>
      </c>
      <c r="B1591" t="s">
        <v>162</v>
      </c>
      <c r="C1591">
        <v>2022</v>
      </c>
      <c r="D1591">
        <v>750</v>
      </c>
      <c r="E1591" t="s">
        <v>150</v>
      </c>
      <c r="F1591" s="1" t="str">
        <f>VLOOKUP(Consulta1[[#This Row],[ref_shadID]],[1]SHAD_products!$A:$E,5,0)</f>
        <v>PIN SYSTEM SUZUKI SZ1</v>
      </c>
    </row>
    <row r="1592" spans="1:6" x14ac:dyDescent="0.25">
      <c r="A1592" t="s">
        <v>142</v>
      </c>
      <c r="B1592" t="s">
        <v>163</v>
      </c>
      <c r="C1592">
        <v>2017</v>
      </c>
      <c r="D1592">
        <v>250</v>
      </c>
      <c r="E1592" t="s">
        <v>274</v>
      </c>
      <c r="F1592" s="1" t="s">
        <v>278</v>
      </c>
    </row>
    <row r="1593" spans="1:6" hidden="1" x14ac:dyDescent="0.25">
      <c r="A1593" t="s">
        <v>142</v>
      </c>
      <c r="B1593" t="s">
        <v>163</v>
      </c>
      <c r="C1593">
        <v>2017</v>
      </c>
      <c r="D1593">
        <v>250</v>
      </c>
      <c r="E1593" t="s">
        <v>150</v>
      </c>
      <c r="F1593" s="1" t="str">
        <f>VLOOKUP(Consulta1[[#This Row],[ref_shadID]],[1]SHAD_products!$A:$E,5,0)</f>
        <v>PIN SYSTEM SUZUKI SZ1</v>
      </c>
    </row>
    <row r="1594" spans="1:6" x14ac:dyDescent="0.25">
      <c r="A1594" t="s">
        <v>142</v>
      </c>
      <c r="B1594" t="s">
        <v>163</v>
      </c>
      <c r="C1594">
        <v>2018</v>
      </c>
      <c r="D1594">
        <v>250</v>
      </c>
      <c r="E1594" t="s">
        <v>274</v>
      </c>
      <c r="F1594" s="1" t="s">
        <v>278</v>
      </c>
    </row>
    <row r="1595" spans="1:6" hidden="1" x14ac:dyDescent="0.25">
      <c r="A1595" t="s">
        <v>142</v>
      </c>
      <c r="B1595" t="s">
        <v>163</v>
      </c>
      <c r="C1595">
        <v>2018</v>
      </c>
      <c r="D1595">
        <v>250</v>
      </c>
      <c r="E1595" t="s">
        <v>150</v>
      </c>
      <c r="F1595" s="1" t="str">
        <f>VLOOKUP(Consulta1[[#This Row],[ref_shadID]],[1]SHAD_products!$A:$E,5,0)</f>
        <v>PIN SYSTEM SUZUKI SZ1</v>
      </c>
    </row>
    <row r="1596" spans="1:6" x14ac:dyDescent="0.25">
      <c r="A1596" t="s">
        <v>142</v>
      </c>
      <c r="B1596" t="s">
        <v>163</v>
      </c>
      <c r="C1596">
        <v>2019</v>
      </c>
      <c r="D1596">
        <v>250</v>
      </c>
      <c r="E1596" t="s">
        <v>274</v>
      </c>
      <c r="F1596" s="1" t="s">
        <v>278</v>
      </c>
    </row>
    <row r="1597" spans="1:6" hidden="1" x14ac:dyDescent="0.25">
      <c r="A1597" t="s">
        <v>142</v>
      </c>
      <c r="B1597" t="s">
        <v>163</v>
      </c>
      <c r="C1597">
        <v>2019</v>
      </c>
      <c r="D1597">
        <v>250</v>
      </c>
      <c r="E1597" t="s">
        <v>150</v>
      </c>
      <c r="F1597" s="1" t="str">
        <f>VLOOKUP(Consulta1[[#This Row],[ref_shadID]],[1]SHAD_products!$A:$E,5,0)</f>
        <v>PIN SYSTEM SUZUKI SZ1</v>
      </c>
    </row>
    <row r="1598" spans="1:6" x14ac:dyDescent="0.25">
      <c r="A1598" t="s">
        <v>142</v>
      </c>
      <c r="B1598" t="s">
        <v>163</v>
      </c>
      <c r="C1598">
        <v>2020</v>
      </c>
      <c r="D1598">
        <v>250</v>
      </c>
      <c r="E1598" t="s">
        <v>274</v>
      </c>
      <c r="F1598" s="1" t="s">
        <v>278</v>
      </c>
    </row>
    <row r="1599" spans="1:6" hidden="1" x14ac:dyDescent="0.25">
      <c r="A1599" t="s">
        <v>142</v>
      </c>
      <c r="B1599" t="s">
        <v>163</v>
      </c>
      <c r="C1599">
        <v>2020</v>
      </c>
      <c r="D1599">
        <v>250</v>
      </c>
      <c r="E1599" t="s">
        <v>150</v>
      </c>
      <c r="F1599" s="1" t="str">
        <f>VLOOKUP(Consulta1[[#This Row],[ref_shadID]],[1]SHAD_products!$A:$E,5,0)</f>
        <v>PIN SYSTEM SUZUKI SZ1</v>
      </c>
    </row>
    <row r="1600" spans="1:6" x14ac:dyDescent="0.25">
      <c r="A1600" t="s">
        <v>142</v>
      </c>
      <c r="B1600" t="s">
        <v>163</v>
      </c>
      <c r="C1600">
        <v>2021</v>
      </c>
      <c r="D1600">
        <v>250</v>
      </c>
      <c r="E1600" t="s">
        <v>274</v>
      </c>
      <c r="F1600" s="1" t="s">
        <v>278</v>
      </c>
    </row>
    <row r="1601" spans="1:6" hidden="1" x14ac:dyDescent="0.25">
      <c r="A1601" t="s">
        <v>142</v>
      </c>
      <c r="B1601" t="s">
        <v>163</v>
      </c>
      <c r="C1601">
        <v>2021</v>
      </c>
      <c r="D1601">
        <v>250</v>
      </c>
      <c r="E1601" t="s">
        <v>150</v>
      </c>
      <c r="F1601" s="1" t="str">
        <f>VLOOKUP(Consulta1[[#This Row],[ref_shadID]],[1]SHAD_products!$A:$E,5,0)</f>
        <v>PIN SYSTEM SUZUKI SZ1</v>
      </c>
    </row>
    <row r="1602" spans="1:6" x14ac:dyDescent="0.25">
      <c r="A1602" t="s">
        <v>142</v>
      </c>
      <c r="B1602" t="s">
        <v>163</v>
      </c>
      <c r="C1602">
        <v>2022</v>
      </c>
      <c r="D1602">
        <v>250</v>
      </c>
      <c r="E1602" t="s">
        <v>274</v>
      </c>
      <c r="F1602" s="1" t="s">
        <v>278</v>
      </c>
    </row>
    <row r="1603" spans="1:6" hidden="1" x14ac:dyDescent="0.25">
      <c r="A1603" t="s">
        <v>142</v>
      </c>
      <c r="B1603" t="s">
        <v>163</v>
      </c>
      <c r="C1603">
        <v>2022</v>
      </c>
      <c r="D1603">
        <v>250</v>
      </c>
      <c r="E1603" t="s">
        <v>150</v>
      </c>
      <c r="F1603" s="1" t="str">
        <f>VLOOKUP(Consulta1[[#This Row],[ref_shadID]],[1]SHAD_products!$A:$E,5,0)</f>
        <v>PIN SYSTEM SUZUKI SZ1</v>
      </c>
    </row>
    <row r="1604" spans="1:6" x14ac:dyDescent="0.25">
      <c r="A1604" t="s">
        <v>142</v>
      </c>
      <c r="B1604" t="s">
        <v>163</v>
      </c>
      <c r="C1604">
        <v>2023</v>
      </c>
      <c r="D1604">
        <v>250</v>
      </c>
      <c r="E1604" t="s">
        <v>274</v>
      </c>
      <c r="F1604" s="1" t="s">
        <v>278</v>
      </c>
    </row>
    <row r="1605" spans="1:6" hidden="1" x14ac:dyDescent="0.25">
      <c r="A1605" t="s">
        <v>142</v>
      </c>
      <c r="B1605" t="s">
        <v>163</v>
      </c>
      <c r="C1605">
        <v>2023</v>
      </c>
      <c r="D1605">
        <v>250</v>
      </c>
      <c r="E1605" t="s">
        <v>150</v>
      </c>
      <c r="F1605" s="1" t="str">
        <f>VLOOKUP(Consulta1[[#This Row],[ref_shadID]],[1]SHAD_products!$A:$E,5,0)</f>
        <v>PIN SYSTEM SUZUKI SZ1</v>
      </c>
    </row>
    <row r="1606" spans="1:6" x14ac:dyDescent="0.25">
      <c r="A1606" t="s">
        <v>142</v>
      </c>
      <c r="B1606" t="s">
        <v>252</v>
      </c>
      <c r="C1606">
        <v>2022</v>
      </c>
      <c r="D1606">
        <v>1000</v>
      </c>
      <c r="E1606" t="s">
        <v>274</v>
      </c>
      <c r="F1606" s="1" t="s">
        <v>278</v>
      </c>
    </row>
    <row r="1607" spans="1:6" hidden="1" x14ac:dyDescent="0.25">
      <c r="A1607" t="s">
        <v>142</v>
      </c>
      <c r="B1607" t="s">
        <v>252</v>
      </c>
      <c r="C1607">
        <v>2022</v>
      </c>
      <c r="D1607">
        <v>1000</v>
      </c>
      <c r="E1607" t="s">
        <v>150</v>
      </c>
      <c r="F1607" s="1" t="str">
        <f>VLOOKUP(Consulta1[[#This Row],[ref_shadID]],[1]SHAD_products!$A:$E,5,0)</f>
        <v>PIN SYSTEM SUZUKI SZ1</v>
      </c>
    </row>
    <row r="1608" spans="1:6" x14ac:dyDescent="0.25">
      <c r="A1608" t="s">
        <v>142</v>
      </c>
      <c r="B1608" t="s">
        <v>252</v>
      </c>
      <c r="C1608">
        <v>2023</v>
      </c>
      <c r="D1608">
        <v>1000</v>
      </c>
      <c r="E1608" t="s">
        <v>274</v>
      </c>
      <c r="F1608" s="1" t="s">
        <v>278</v>
      </c>
    </row>
    <row r="1609" spans="1:6" hidden="1" x14ac:dyDescent="0.25">
      <c r="A1609" t="s">
        <v>142</v>
      </c>
      <c r="B1609" t="s">
        <v>252</v>
      </c>
      <c r="C1609">
        <v>2023</v>
      </c>
      <c r="D1609">
        <v>1000</v>
      </c>
      <c r="E1609" t="s">
        <v>150</v>
      </c>
      <c r="F1609" s="1" t="str">
        <f>VLOOKUP(Consulta1[[#This Row],[ref_shadID]],[1]SHAD_products!$A:$E,5,0)</f>
        <v>PIN SYSTEM SUZUKI SZ1</v>
      </c>
    </row>
    <row r="1610" spans="1:6" x14ac:dyDescent="0.25">
      <c r="A1610" t="s">
        <v>142</v>
      </c>
      <c r="B1610" t="s">
        <v>164</v>
      </c>
      <c r="C1610">
        <v>2013</v>
      </c>
      <c r="D1610">
        <v>250</v>
      </c>
      <c r="E1610" t="s">
        <v>274</v>
      </c>
      <c r="F1610" s="1" t="s">
        <v>278</v>
      </c>
    </row>
    <row r="1611" spans="1:6" hidden="1" x14ac:dyDescent="0.25">
      <c r="A1611" t="s">
        <v>142</v>
      </c>
      <c r="B1611" t="s">
        <v>164</v>
      </c>
      <c r="C1611">
        <v>2013</v>
      </c>
      <c r="D1611">
        <v>250</v>
      </c>
      <c r="E1611" t="s">
        <v>150</v>
      </c>
      <c r="F1611" s="1" t="str">
        <f>VLOOKUP(Consulta1[[#This Row],[ref_shadID]],[1]SHAD_products!$A:$E,5,0)</f>
        <v>PIN SYSTEM SUZUKI SZ1</v>
      </c>
    </row>
    <row r="1612" spans="1:6" x14ac:dyDescent="0.25">
      <c r="A1612" t="s">
        <v>142</v>
      </c>
      <c r="B1612" t="s">
        <v>164</v>
      </c>
      <c r="C1612">
        <v>2014</v>
      </c>
      <c r="D1612">
        <v>250</v>
      </c>
      <c r="E1612" t="s">
        <v>274</v>
      </c>
      <c r="F1612" s="1" t="s">
        <v>278</v>
      </c>
    </row>
    <row r="1613" spans="1:6" hidden="1" x14ac:dyDescent="0.25">
      <c r="A1613" t="s">
        <v>142</v>
      </c>
      <c r="B1613" t="s">
        <v>164</v>
      </c>
      <c r="C1613">
        <v>2014</v>
      </c>
      <c r="D1613">
        <v>250</v>
      </c>
      <c r="E1613" t="s">
        <v>150</v>
      </c>
      <c r="F1613" s="1" t="str">
        <f>VLOOKUP(Consulta1[[#This Row],[ref_shadID]],[1]SHAD_products!$A:$E,5,0)</f>
        <v>PIN SYSTEM SUZUKI SZ1</v>
      </c>
    </row>
    <row r="1614" spans="1:6" x14ac:dyDescent="0.25">
      <c r="A1614" t="s">
        <v>142</v>
      </c>
      <c r="B1614" t="s">
        <v>164</v>
      </c>
      <c r="C1614">
        <v>2015</v>
      </c>
      <c r="D1614">
        <v>250</v>
      </c>
      <c r="E1614" t="s">
        <v>274</v>
      </c>
      <c r="F1614" s="1" t="s">
        <v>278</v>
      </c>
    </row>
    <row r="1615" spans="1:6" hidden="1" x14ac:dyDescent="0.25">
      <c r="A1615" t="s">
        <v>142</v>
      </c>
      <c r="B1615" t="s">
        <v>164</v>
      </c>
      <c r="C1615">
        <v>2015</v>
      </c>
      <c r="D1615">
        <v>250</v>
      </c>
      <c r="E1615" t="s">
        <v>150</v>
      </c>
      <c r="F1615" s="1" t="str">
        <f>VLOOKUP(Consulta1[[#This Row],[ref_shadID]],[1]SHAD_products!$A:$E,5,0)</f>
        <v>PIN SYSTEM SUZUKI SZ1</v>
      </c>
    </row>
    <row r="1616" spans="1:6" x14ac:dyDescent="0.25">
      <c r="A1616" t="s">
        <v>142</v>
      </c>
      <c r="B1616" t="s">
        <v>164</v>
      </c>
      <c r="C1616">
        <v>2016</v>
      </c>
      <c r="D1616">
        <v>250</v>
      </c>
      <c r="E1616" t="s">
        <v>274</v>
      </c>
      <c r="F1616" s="1" t="s">
        <v>278</v>
      </c>
    </row>
    <row r="1617" spans="1:6" hidden="1" x14ac:dyDescent="0.25">
      <c r="A1617" t="s">
        <v>142</v>
      </c>
      <c r="B1617" t="s">
        <v>164</v>
      </c>
      <c r="C1617">
        <v>2016</v>
      </c>
      <c r="D1617">
        <v>250</v>
      </c>
      <c r="E1617" t="s">
        <v>150</v>
      </c>
      <c r="F1617" s="1" t="str">
        <f>VLOOKUP(Consulta1[[#This Row],[ref_shadID]],[1]SHAD_products!$A:$E,5,0)</f>
        <v>PIN SYSTEM SUZUKI SZ1</v>
      </c>
    </row>
    <row r="1618" spans="1:6" x14ac:dyDescent="0.25">
      <c r="A1618" t="s">
        <v>142</v>
      </c>
      <c r="B1618" t="s">
        <v>164</v>
      </c>
      <c r="C1618">
        <v>2017</v>
      </c>
      <c r="D1618">
        <v>250</v>
      </c>
      <c r="E1618" t="s">
        <v>274</v>
      </c>
      <c r="F1618" s="1" t="s">
        <v>278</v>
      </c>
    </row>
    <row r="1619" spans="1:6" hidden="1" x14ac:dyDescent="0.25">
      <c r="A1619" t="s">
        <v>142</v>
      </c>
      <c r="B1619" t="s">
        <v>164</v>
      </c>
      <c r="C1619">
        <v>2017</v>
      </c>
      <c r="D1619">
        <v>250</v>
      </c>
      <c r="E1619" t="s">
        <v>150</v>
      </c>
      <c r="F1619" s="1" t="str">
        <f>VLOOKUP(Consulta1[[#This Row],[ref_shadID]],[1]SHAD_products!$A:$E,5,0)</f>
        <v>PIN SYSTEM SUZUKI SZ1</v>
      </c>
    </row>
    <row r="1620" spans="1:6" x14ac:dyDescent="0.25">
      <c r="A1620" t="s">
        <v>142</v>
      </c>
      <c r="B1620" t="s">
        <v>164</v>
      </c>
      <c r="C1620">
        <v>2018</v>
      </c>
      <c r="D1620">
        <v>250</v>
      </c>
      <c r="E1620" t="s">
        <v>274</v>
      </c>
      <c r="F1620" s="1" t="s">
        <v>278</v>
      </c>
    </row>
    <row r="1621" spans="1:6" hidden="1" x14ac:dyDescent="0.25">
      <c r="A1621" t="s">
        <v>142</v>
      </c>
      <c r="B1621" t="s">
        <v>164</v>
      </c>
      <c r="C1621">
        <v>2018</v>
      </c>
      <c r="D1621">
        <v>250</v>
      </c>
      <c r="E1621" t="s">
        <v>150</v>
      </c>
      <c r="F1621" s="1" t="str">
        <f>VLOOKUP(Consulta1[[#This Row],[ref_shadID]],[1]SHAD_products!$A:$E,5,0)</f>
        <v>PIN SYSTEM SUZUKI SZ1</v>
      </c>
    </row>
    <row r="1622" spans="1:6" x14ac:dyDescent="0.25">
      <c r="A1622" t="s">
        <v>142</v>
      </c>
      <c r="B1622" t="s">
        <v>164</v>
      </c>
      <c r="C1622">
        <v>2019</v>
      </c>
      <c r="D1622">
        <v>250</v>
      </c>
      <c r="E1622" t="s">
        <v>274</v>
      </c>
      <c r="F1622" s="1" t="s">
        <v>278</v>
      </c>
    </row>
    <row r="1623" spans="1:6" hidden="1" x14ac:dyDescent="0.25">
      <c r="A1623" t="s">
        <v>142</v>
      </c>
      <c r="B1623" t="s">
        <v>164</v>
      </c>
      <c r="C1623">
        <v>2019</v>
      </c>
      <c r="D1623">
        <v>250</v>
      </c>
      <c r="E1623" t="s">
        <v>150</v>
      </c>
      <c r="F1623" s="1" t="str">
        <f>VLOOKUP(Consulta1[[#This Row],[ref_shadID]],[1]SHAD_products!$A:$E,5,0)</f>
        <v>PIN SYSTEM SUZUKI SZ1</v>
      </c>
    </row>
    <row r="1624" spans="1:6" x14ac:dyDescent="0.25">
      <c r="A1624" t="s">
        <v>142</v>
      </c>
      <c r="B1624" t="s">
        <v>164</v>
      </c>
      <c r="C1624">
        <v>2020</v>
      </c>
      <c r="D1624">
        <v>250</v>
      </c>
      <c r="E1624" t="s">
        <v>274</v>
      </c>
      <c r="F1624" s="1" t="s">
        <v>278</v>
      </c>
    </row>
    <row r="1625" spans="1:6" hidden="1" x14ac:dyDescent="0.25">
      <c r="A1625" t="s">
        <v>142</v>
      </c>
      <c r="B1625" t="s">
        <v>164</v>
      </c>
      <c r="C1625">
        <v>2020</v>
      </c>
      <c r="D1625">
        <v>250</v>
      </c>
      <c r="E1625" t="s">
        <v>150</v>
      </c>
      <c r="F1625" s="1" t="str">
        <f>VLOOKUP(Consulta1[[#This Row],[ref_shadID]],[1]SHAD_products!$A:$E,5,0)</f>
        <v>PIN SYSTEM SUZUKI SZ1</v>
      </c>
    </row>
    <row r="1626" spans="1:6" x14ac:dyDescent="0.25">
      <c r="A1626" t="s">
        <v>142</v>
      </c>
      <c r="B1626" t="s">
        <v>164</v>
      </c>
      <c r="C1626">
        <v>2021</v>
      </c>
      <c r="D1626">
        <v>250</v>
      </c>
      <c r="E1626" t="s">
        <v>274</v>
      </c>
      <c r="F1626" s="1" t="s">
        <v>278</v>
      </c>
    </row>
    <row r="1627" spans="1:6" hidden="1" x14ac:dyDescent="0.25">
      <c r="A1627" t="s">
        <v>142</v>
      </c>
      <c r="B1627" t="s">
        <v>164</v>
      </c>
      <c r="C1627">
        <v>2021</v>
      </c>
      <c r="D1627">
        <v>250</v>
      </c>
      <c r="E1627" t="s">
        <v>150</v>
      </c>
      <c r="F1627" s="1" t="str">
        <f>VLOOKUP(Consulta1[[#This Row],[ref_shadID]],[1]SHAD_products!$A:$E,5,0)</f>
        <v>PIN SYSTEM SUZUKI SZ1</v>
      </c>
    </row>
    <row r="1628" spans="1:6" x14ac:dyDescent="0.25">
      <c r="A1628" t="s">
        <v>142</v>
      </c>
      <c r="B1628" t="s">
        <v>164</v>
      </c>
      <c r="C1628">
        <v>2022</v>
      </c>
      <c r="D1628">
        <v>250</v>
      </c>
      <c r="E1628" t="s">
        <v>274</v>
      </c>
      <c r="F1628" s="1" t="s">
        <v>278</v>
      </c>
    </row>
    <row r="1629" spans="1:6" hidden="1" x14ac:dyDescent="0.25">
      <c r="A1629" t="s">
        <v>142</v>
      </c>
      <c r="B1629" t="s">
        <v>164</v>
      </c>
      <c r="C1629">
        <v>2022</v>
      </c>
      <c r="D1629">
        <v>250</v>
      </c>
      <c r="E1629" t="s">
        <v>150</v>
      </c>
      <c r="F1629" s="1" t="str">
        <f>VLOOKUP(Consulta1[[#This Row],[ref_shadID]],[1]SHAD_products!$A:$E,5,0)</f>
        <v>PIN SYSTEM SUZUKI SZ1</v>
      </c>
    </row>
    <row r="1630" spans="1:6" x14ac:dyDescent="0.25">
      <c r="A1630" t="s">
        <v>142</v>
      </c>
      <c r="B1630" t="s">
        <v>164</v>
      </c>
      <c r="C1630">
        <v>2023</v>
      </c>
      <c r="D1630">
        <v>250</v>
      </c>
      <c r="E1630" t="s">
        <v>274</v>
      </c>
      <c r="F1630" s="1" t="s">
        <v>278</v>
      </c>
    </row>
    <row r="1631" spans="1:6" hidden="1" x14ac:dyDescent="0.25">
      <c r="A1631" t="s">
        <v>142</v>
      </c>
      <c r="B1631" t="s">
        <v>164</v>
      </c>
      <c r="C1631">
        <v>2023</v>
      </c>
      <c r="D1631">
        <v>250</v>
      </c>
      <c r="E1631" t="s">
        <v>150</v>
      </c>
      <c r="F1631" s="1" t="str">
        <f>VLOOKUP(Consulta1[[#This Row],[ref_shadID]],[1]SHAD_products!$A:$E,5,0)</f>
        <v>PIN SYSTEM SUZUKI SZ1</v>
      </c>
    </row>
    <row r="1632" spans="1:6" hidden="1" x14ac:dyDescent="0.25">
      <c r="A1632" t="s">
        <v>142</v>
      </c>
      <c r="B1632" t="s">
        <v>165</v>
      </c>
      <c r="C1632">
        <v>2018</v>
      </c>
      <c r="D1632">
        <v>1000</v>
      </c>
      <c r="E1632" t="s">
        <v>150</v>
      </c>
      <c r="F1632" s="1" t="str">
        <f>VLOOKUP(Consulta1[[#This Row],[ref_shadID]],[1]SHAD_products!$A:$E,5,0)</f>
        <v>PIN SYSTEM SUZUKI SZ1</v>
      </c>
    </row>
    <row r="1633" spans="1:6" x14ac:dyDescent="0.25">
      <c r="A1633" t="s">
        <v>142</v>
      </c>
      <c r="B1633" t="s">
        <v>165</v>
      </c>
      <c r="C1633">
        <v>2019</v>
      </c>
      <c r="D1633">
        <v>1000</v>
      </c>
      <c r="E1633" t="s">
        <v>274</v>
      </c>
      <c r="F1633" s="1" t="s">
        <v>278</v>
      </c>
    </row>
    <row r="1634" spans="1:6" hidden="1" x14ac:dyDescent="0.25">
      <c r="A1634" t="s">
        <v>142</v>
      </c>
      <c r="B1634" t="s">
        <v>165</v>
      </c>
      <c r="C1634">
        <v>2019</v>
      </c>
      <c r="D1634">
        <v>1000</v>
      </c>
      <c r="E1634" t="s">
        <v>150</v>
      </c>
      <c r="F1634" s="1" t="str">
        <f>VLOOKUP(Consulta1[[#This Row],[ref_shadID]],[1]SHAD_products!$A:$E,5,0)</f>
        <v>PIN SYSTEM SUZUKI SZ1</v>
      </c>
    </row>
    <row r="1635" spans="1:6" x14ac:dyDescent="0.25">
      <c r="A1635" t="s">
        <v>142</v>
      </c>
      <c r="B1635" t="s">
        <v>165</v>
      </c>
      <c r="C1635">
        <v>2020</v>
      </c>
      <c r="D1635">
        <v>1000</v>
      </c>
      <c r="E1635" t="s">
        <v>274</v>
      </c>
      <c r="F1635" s="1" t="s">
        <v>278</v>
      </c>
    </row>
    <row r="1636" spans="1:6" hidden="1" x14ac:dyDescent="0.25">
      <c r="A1636" t="s">
        <v>142</v>
      </c>
      <c r="B1636" t="s">
        <v>165</v>
      </c>
      <c r="C1636">
        <v>2020</v>
      </c>
      <c r="D1636">
        <v>1000</v>
      </c>
      <c r="E1636" t="s">
        <v>150</v>
      </c>
      <c r="F1636" s="1" t="str">
        <f>VLOOKUP(Consulta1[[#This Row],[ref_shadID]],[1]SHAD_products!$A:$E,5,0)</f>
        <v>PIN SYSTEM SUZUKI SZ1</v>
      </c>
    </row>
    <row r="1637" spans="1:6" x14ac:dyDescent="0.25">
      <c r="A1637" t="s">
        <v>142</v>
      </c>
      <c r="B1637" t="s">
        <v>165</v>
      </c>
      <c r="C1637">
        <v>2021</v>
      </c>
      <c r="D1637">
        <v>1000</v>
      </c>
      <c r="E1637" t="s">
        <v>274</v>
      </c>
      <c r="F1637" s="1" t="s">
        <v>278</v>
      </c>
    </row>
    <row r="1638" spans="1:6" hidden="1" x14ac:dyDescent="0.25">
      <c r="A1638" t="s">
        <v>142</v>
      </c>
      <c r="B1638" t="s">
        <v>165</v>
      </c>
      <c r="C1638">
        <v>2021</v>
      </c>
      <c r="D1638">
        <v>1000</v>
      </c>
      <c r="E1638" t="s">
        <v>150</v>
      </c>
      <c r="F1638" s="1" t="str">
        <f>VLOOKUP(Consulta1[[#This Row],[ref_shadID]],[1]SHAD_products!$A:$E,5,0)</f>
        <v>PIN SYSTEM SUZUKI SZ1</v>
      </c>
    </row>
    <row r="1639" spans="1:6" x14ac:dyDescent="0.25">
      <c r="A1639" t="s">
        <v>142</v>
      </c>
      <c r="B1639" t="s">
        <v>165</v>
      </c>
      <c r="C1639">
        <v>2022</v>
      </c>
      <c r="D1639">
        <v>1000</v>
      </c>
      <c r="E1639" t="s">
        <v>274</v>
      </c>
      <c r="F1639" s="1" t="s">
        <v>278</v>
      </c>
    </row>
    <row r="1640" spans="1:6" hidden="1" x14ac:dyDescent="0.25">
      <c r="A1640" t="s">
        <v>142</v>
      </c>
      <c r="B1640" t="s">
        <v>165</v>
      </c>
      <c r="C1640">
        <v>2022</v>
      </c>
      <c r="D1640">
        <v>1000</v>
      </c>
      <c r="E1640" t="s">
        <v>150</v>
      </c>
      <c r="F1640" s="1" t="str">
        <f>VLOOKUP(Consulta1[[#This Row],[ref_shadID]],[1]SHAD_products!$A:$E,5,0)</f>
        <v>PIN SYSTEM SUZUKI SZ1</v>
      </c>
    </row>
    <row r="1641" spans="1:6" hidden="1" x14ac:dyDescent="0.25">
      <c r="A1641" t="s">
        <v>142</v>
      </c>
      <c r="B1641" t="s">
        <v>166</v>
      </c>
      <c r="C1641">
        <v>2003</v>
      </c>
      <c r="D1641">
        <v>650</v>
      </c>
      <c r="E1641" t="s">
        <v>150</v>
      </c>
      <c r="F1641" s="1" t="str">
        <f>VLOOKUP(Consulta1[[#This Row],[ref_shadID]],[1]SHAD_products!$A:$E,5,0)</f>
        <v>PIN SYSTEM SUZUKI SZ1</v>
      </c>
    </row>
    <row r="1642" spans="1:6" hidden="1" x14ac:dyDescent="0.25">
      <c r="A1642" t="s">
        <v>142</v>
      </c>
      <c r="B1642" t="s">
        <v>166</v>
      </c>
      <c r="C1642">
        <v>2004</v>
      </c>
      <c r="D1642">
        <v>650</v>
      </c>
      <c r="E1642" t="s">
        <v>150</v>
      </c>
      <c r="F1642" s="1" t="str">
        <f>VLOOKUP(Consulta1[[#This Row],[ref_shadID]],[1]SHAD_products!$A:$E,5,0)</f>
        <v>PIN SYSTEM SUZUKI SZ1</v>
      </c>
    </row>
    <row r="1643" spans="1:6" hidden="1" x14ac:dyDescent="0.25">
      <c r="A1643" t="s">
        <v>142</v>
      </c>
      <c r="B1643" t="s">
        <v>166</v>
      </c>
      <c r="C1643">
        <v>2005</v>
      </c>
      <c r="D1643">
        <v>650</v>
      </c>
      <c r="E1643" t="s">
        <v>150</v>
      </c>
      <c r="F1643" s="1" t="str">
        <f>VLOOKUP(Consulta1[[#This Row],[ref_shadID]],[1]SHAD_products!$A:$E,5,0)</f>
        <v>PIN SYSTEM SUZUKI SZ1</v>
      </c>
    </row>
    <row r="1644" spans="1:6" hidden="1" x14ac:dyDescent="0.25">
      <c r="A1644" t="s">
        <v>142</v>
      </c>
      <c r="B1644" t="s">
        <v>166</v>
      </c>
      <c r="C1644">
        <v>2006</v>
      </c>
      <c r="D1644">
        <v>650</v>
      </c>
      <c r="E1644" t="s">
        <v>150</v>
      </c>
      <c r="F1644" s="1" t="str">
        <f>VLOOKUP(Consulta1[[#This Row],[ref_shadID]],[1]SHAD_products!$A:$E,5,0)</f>
        <v>PIN SYSTEM SUZUKI SZ1</v>
      </c>
    </row>
    <row r="1645" spans="1:6" hidden="1" x14ac:dyDescent="0.25">
      <c r="A1645" t="s">
        <v>142</v>
      </c>
      <c r="B1645" t="s">
        <v>166</v>
      </c>
      <c r="C1645">
        <v>2007</v>
      </c>
      <c r="D1645">
        <v>650</v>
      </c>
      <c r="E1645" t="s">
        <v>150</v>
      </c>
      <c r="F1645" s="1" t="str">
        <f>VLOOKUP(Consulta1[[#This Row],[ref_shadID]],[1]SHAD_products!$A:$E,5,0)</f>
        <v>PIN SYSTEM SUZUKI SZ1</v>
      </c>
    </row>
    <row r="1646" spans="1:6" hidden="1" x14ac:dyDescent="0.25">
      <c r="A1646" t="s">
        <v>142</v>
      </c>
      <c r="B1646" t="s">
        <v>166</v>
      </c>
      <c r="C1646">
        <v>2008</v>
      </c>
      <c r="D1646">
        <v>650</v>
      </c>
      <c r="E1646" t="s">
        <v>150</v>
      </c>
      <c r="F1646" s="1" t="str">
        <f>VLOOKUP(Consulta1[[#This Row],[ref_shadID]],[1]SHAD_products!$A:$E,5,0)</f>
        <v>PIN SYSTEM SUZUKI SZ1</v>
      </c>
    </row>
    <row r="1647" spans="1:6" x14ac:dyDescent="0.25">
      <c r="A1647" t="s">
        <v>142</v>
      </c>
      <c r="B1647" t="s">
        <v>166</v>
      </c>
      <c r="C1647">
        <v>2016</v>
      </c>
      <c r="D1647">
        <v>650</v>
      </c>
      <c r="E1647" t="s">
        <v>274</v>
      </c>
      <c r="F1647" s="1" t="s">
        <v>278</v>
      </c>
    </row>
    <row r="1648" spans="1:6" hidden="1" x14ac:dyDescent="0.25">
      <c r="A1648" t="s">
        <v>142</v>
      </c>
      <c r="B1648" t="s">
        <v>166</v>
      </c>
      <c r="C1648">
        <v>2016</v>
      </c>
      <c r="D1648">
        <v>650</v>
      </c>
      <c r="E1648" t="s">
        <v>150</v>
      </c>
      <c r="F1648" s="1" t="str">
        <f>VLOOKUP(Consulta1[[#This Row],[ref_shadID]],[1]SHAD_products!$A:$E,5,0)</f>
        <v>PIN SYSTEM SUZUKI SZ1</v>
      </c>
    </row>
    <row r="1649" spans="1:6" x14ac:dyDescent="0.25">
      <c r="A1649" t="s">
        <v>142</v>
      </c>
      <c r="B1649" t="s">
        <v>166</v>
      </c>
      <c r="C1649">
        <v>2017</v>
      </c>
      <c r="D1649">
        <v>650</v>
      </c>
      <c r="E1649" t="s">
        <v>274</v>
      </c>
      <c r="F1649" s="1" t="s">
        <v>278</v>
      </c>
    </row>
    <row r="1650" spans="1:6" hidden="1" x14ac:dyDescent="0.25">
      <c r="A1650" t="s">
        <v>142</v>
      </c>
      <c r="B1650" t="s">
        <v>166</v>
      </c>
      <c r="C1650">
        <v>2017</v>
      </c>
      <c r="D1650">
        <v>650</v>
      </c>
      <c r="E1650" t="s">
        <v>150</v>
      </c>
      <c r="F1650" s="1" t="str">
        <f>VLOOKUP(Consulta1[[#This Row],[ref_shadID]],[1]SHAD_products!$A:$E,5,0)</f>
        <v>PIN SYSTEM SUZUKI SZ1</v>
      </c>
    </row>
    <row r="1651" spans="1:6" x14ac:dyDescent="0.25">
      <c r="A1651" t="s">
        <v>142</v>
      </c>
      <c r="B1651" t="s">
        <v>166</v>
      </c>
      <c r="C1651">
        <v>2018</v>
      </c>
      <c r="D1651">
        <v>650</v>
      </c>
      <c r="E1651" t="s">
        <v>274</v>
      </c>
      <c r="F1651" s="1" t="s">
        <v>278</v>
      </c>
    </row>
    <row r="1652" spans="1:6" hidden="1" x14ac:dyDescent="0.25">
      <c r="A1652" t="s">
        <v>142</v>
      </c>
      <c r="B1652" t="s">
        <v>166</v>
      </c>
      <c r="C1652">
        <v>2018</v>
      </c>
      <c r="D1652">
        <v>650</v>
      </c>
      <c r="E1652" t="s">
        <v>150</v>
      </c>
      <c r="F1652" s="1" t="str">
        <f>VLOOKUP(Consulta1[[#This Row],[ref_shadID]],[1]SHAD_products!$A:$E,5,0)</f>
        <v>PIN SYSTEM SUZUKI SZ1</v>
      </c>
    </row>
    <row r="1653" spans="1:6" x14ac:dyDescent="0.25">
      <c r="A1653" t="s">
        <v>142</v>
      </c>
      <c r="B1653" t="s">
        <v>166</v>
      </c>
      <c r="C1653">
        <v>2019</v>
      </c>
      <c r="D1653">
        <v>650</v>
      </c>
      <c r="E1653" t="s">
        <v>274</v>
      </c>
      <c r="F1653" s="1" t="s">
        <v>278</v>
      </c>
    </row>
    <row r="1654" spans="1:6" hidden="1" x14ac:dyDescent="0.25">
      <c r="A1654" t="s">
        <v>142</v>
      </c>
      <c r="B1654" t="s">
        <v>166</v>
      </c>
      <c r="C1654">
        <v>2019</v>
      </c>
      <c r="D1654">
        <v>650</v>
      </c>
      <c r="E1654" t="s">
        <v>150</v>
      </c>
      <c r="F1654" s="1" t="str">
        <f>VLOOKUP(Consulta1[[#This Row],[ref_shadID]],[1]SHAD_products!$A:$E,5,0)</f>
        <v>PIN SYSTEM SUZUKI SZ1</v>
      </c>
    </row>
    <row r="1655" spans="1:6" x14ac:dyDescent="0.25">
      <c r="A1655" t="s">
        <v>142</v>
      </c>
      <c r="B1655" t="s">
        <v>166</v>
      </c>
      <c r="C1655">
        <v>2020</v>
      </c>
      <c r="D1655">
        <v>650</v>
      </c>
      <c r="E1655" t="s">
        <v>274</v>
      </c>
      <c r="F1655" s="1" t="s">
        <v>278</v>
      </c>
    </row>
    <row r="1656" spans="1:6" hidden="1" x14ac:dyDescent="0.25">
      <c r="A1656" t="s">
        <v>142</v>
      </c>
      <c r="B1656" t="s">
        <v>166</v>
      </c>
      <c r="C1656">
        <v>2020</v>
      </c>
      <c r="D1656">
        <v>650</v>
      </c>
      <c r="E1656" t="s">
        <v>150</v>
      </c>
      <c r="F1656" s="1" t="str">
        <f>VLOOKUP(Consulta1[[#This Row],[ref_shadID]],[1]SHAD_products!$A:$E,5,0)</f>
        <v>PIN SYSTEM SUZUKI SZ1</v>
      </c>
    </row>
    <row r="1657" spans="1:6" x14ac:dyDescent="0.25">
      <c r="A1657" t="s">
        <v>142</v>
      </c>
      <c r="B1657" t="s">
        <v>166</v>
      </c>
      <c r="C1657">
        <v>2021</v>
      </c>
      <c r="D1657">
        <v>650</v>
      </c>
      <c r="E1657" t="s">
        <v>274</v>
      </c>
      <c r="F1657" s="1" t="s">
        <v>278</v>
      </c>
    </row>
    <row r="1658" spans="1:6" hidden="1" x14ac:dyDescent="0.25">
      <c r="A1658" t="s">
        <v>142</v>
      </c>
      <c r="B1658" t="s">
        <v>166</v>
      </c>
      <c r="C1658">
        <v>2021</v>
      </c>
      <c r="D1658">
        <v>650</v>
      </c>
      <c r="E1658" t="s">
        <v>150</v>
      </c>
      <c r="F1658" s="1" t="str">
        <f>VLOOKUP(Consulta1[[#This Row],[ref_shadID]],[1]SHAD_products!$A:$E,5,0)</f>
        <v>PIN SYSTEM SUZUKI SZ1</v>
      </c>
    </row>
    <row r="1659" spans="1:6" x14ac:dyDescent="0.25">
      <c r="A1659" t="s">
        <v>142</v>
      </c>
      <c r="B1659" t="s">
        <v>166</v>
      </c>
      <c r="C1659">
        <v>2022</v>
      </c>
      <c r="D1659">
        <v>650</v>
      </c>
      <c r="E1659" t="s">
        <v>274</v>
      </c>
      <c r="F1659" s="1" t="s">
        <v>278</v>
      </c>
    </row>
    <row r="1660" spans="1:6" hidden="1" x14ac:dyDescent="0.25">
      <c r="A1660" t="s">
        <v>142</v>
      </c>
      <c r="B1660" t="s">
        <v>166</v>
      </c>
      <c r="C1660">
        <v>2022</v>
      </c>
      <c r="D1660">
        <v>650</v>
      </c>
      <c r="E1660" t="s">
        <v>150</v>
      </c>
      <c r="F1660" s="1" t="str">
        <f>VLOOKUP(Consulta1[[#This Row],[ref_shadID]],[1]SHAD_products!$A:$E,5,0)</f>
        <v>PIN SYSTEM SUZUKI SZ1</v>
      </c>
    </row>
    <row r="1661" spans="1:6" x14ac:dyDescent="0.25">
      <c r="A1661" t="s">
        <v>142</v>
      </c>
      <c r="B1661" t="s">
        <v>166</v>
      </c>
      <c r="C1661">
        <v>2023</v>
      </c>
      <c r="D1661">
        <v>650</v>
      </c>
      <c r="E1661" t="s">
        <v>274</v>
      </c>
      <c r="F1661" s="1" t="s">
        <v>278</v>
      </c>
    </row>
    <row r="1662" spans="1:6" hidden="1" x14ac:dyDescent="0.25">
      <c r="A1662" t="s">
        <v>142</v>
      </c>
      <c r="B1662" t="s">
        <v>166</v>
      </c>
      <c r="C1662">
        <v>2023</v>
      </c>
      <c r="D1662">
        <v>650</v>
      </c>
      <c r="E1662" t="s">
        <v>150</v>
      </c>
      <c r="F1662" s="1" t="str">
        <f>VLOOKUP(Consulta1[[#This Row],[ref_shadID]],[1]SHAD_products!$A:$E,5,0)</f>
        <v>PIN SYSTEM SUZUKI SZ1</v>
      </c>
    </row>
    <row r="1663" spans="1:6" x14ac:dyDescent="0.25">
      <c r="A1663" t="s">
        <v>142</v>
      </c>
      <c r="B1663" t="s">
        <v>167</v>
      </c>
      <c r="C1663">
        <v>2003</v>
      </c>
      <c r="D1663">
        <v>650</v>
      </c>
      <c r="E1663" t="s">
        <v>274</v>
      </c>
      <c r="F1663" s="1" t="s">
        <v>278</v>
      </c>
    </row>
    <row r="1664" spans="1:6" hidden="1" x14ac:dyDescent="0.25">
      <c r="A1664" t="s">
        <v>142</v>
      </c>
      <c r="B1664" t="s">
        <v>167</v>
      </c>
      <c r="C1664">
        <v>2003</v>
      </c>
      <c r="D1664">
        <v>650</v>
      </c>
      <c r="E1664" t="s">
        <v>150</v>
      </c>
      <c r="F1664" s="1" t="str">
        <f>VLOOKUP(Consulta1[[#This Row],[ref_shadID]],[1]SHAD_products!$A:$E,5,0)</f>
        <v>PIN SYSTEM SUZUKI SZ1</v>
      </c>
    </row>
    <row r="1665" spans="1:6" x14ac:dyDescent="0.25">
      <c r="A1665" t="s">
        <v>142</v>
      </c>
      <c r="B1665" t="s">
        <v>167</v>
      </c>
      <c r="C1665">
        <v>2004</v>
      </c>
      <c r="D1665">
        <v>650</v>
      </c>
      <c r="E1665" t="s">
        <v>274</v>
      </c>
      <c r="F1665" s="1" t="s">
        <v>278</v>
      </c>
    </row>
    <row r="1666" spans="1:6" hidden="1" x14ac:dyDescent="0.25">
      <c r="A1666" t="s">
        <v>142</v>
      </c>
      <c r="B1666" t="s">
        <v>167</v>
      </c>
      <c r="C1666">
        <v>2004</v>
      </c>
      <c r="D1666">
        <v>650</v>
      </c>
      <c r="E1666" t="s">
        <v>150</v>
      </c>
      <c r="F1666" s="1" t="str">
        <f>VLOOKUP(Consulta1[[#This Row],[ref_shadID]],[1]SHAD_products!$A:$E,5,0)</f>
        <v>PIN SYSTEM SUZUKI SZ1</v>
      </c>
    </row>
    <row r="1667" spans="1:6" x14ac:dyDescent="0.25">
      <c r="A1667" t="s">
        <v>142</v>
      </c>
      <c r="B1667" t="s">
        <v>167</v>
      </c>
      <c r="C1667">
        <v>2005</v>
      </c>
      <c r="D1667">
        <v>650</v>
      </c>
      <c r="E1667" t="s">
        <v>274</v>
      </c>
      <c r="F1667" s="1" t="s">
        <v>278</v>
      </c>
    </row>
    <row r="1668" spans="1:6" hidden="1" x14ac:dyDescent="0.25">
      <c r="A1668" t="s">
        <v>142</v>
      </c>
      <c r="B1668" t="s">
        <v>167</v>
      </c>
      <c r="C1668">
        <v>2005</v>
      </c>
      <c r="D1668">
        <v>650</v>
      </c>
      <c r="E1668" t="s">
        <v>150</v>
      </c>
      <c r="F1668" s="1" t="str">
        <f>VLOOKUP(Consulta1[[#This Row],[ref_shadID]],[1]SHAD_products!$A:$E,5,0)</f>
        <v>PIN SYSTEM SUZUKI SZ1</v>
      </c>
    </row>
    <row r="1669" spans="1:6" x14ac:dyDescent="0.25">
      <c r="A1669" t="s">
        <v>142</v>
      </c>
      <c r="B1669" t="s">
        <v>167</v>
      </c>
      <c r="C1669">
        <v>2006</v>
      </c>
      <c r="D1669">
        <v>650</v>
      </c>
      <c r="E1669" t="s">
        <v>274</v>
      </c>
      <c r="F1669" s="1" t="s">
        <v>278</v>
      </c>
    </row>
    <row r="1670" spans="1:6" hidden="1" x14ac:dyDescent="0.25">
      <c r="A1670" t="s">
        <v>142</v>
      </c>
      <c r="B1670" t="s">
        <v>167</v>
      </c>
      <c r="C1670">
        <v>2006</v>
      </c>
      <c r="D1670">
        <v>650</v>
      </c>
      <c r="E1670" t="s">
        <v>150</v>
      </c>
      <c r="F1670" s="1" t="str">
        <f>VLOOKUP(Consulta1[[#This Row],[ref_shadID]],[1]SHAD_products!$A:$E,5,0)</f>
        <v>PIN SYSTEM SUZUKI SZ1</v>
      </c>
    </row>
    <row r="1671" spans="1:6" x14ac:dyDescent="0.25">
      <c r="A1671" t="s">
        <v>142</v>
      </c>
      <c r="B1671" t="s">
        <v>167</v>
      </c>
      <c r="C1671">
        <v>2007</v>
      </c>
      <c r="D1671">
        <v>650</v>
      </c>
      <c r="E1671" t="s">
        <v>274</v>
      </c>
      <c r="F1671" s="1" t="s">
        <v>278</v>
      </c>
    </row>
    <row r="1672" spans="1:6" hidden="1" x14ac:dyDescent="0.25">
      <c r="A1672" t="s">
        <v>142</v>
      </c>
      <c r="B1672" t="s">
        <v>167</v>
      </c>
      <c r="C1672">
        <v>2007</v>
      </c>
      <c r="D1672">
        <v>650</v>
      </c>
      <c r="E1672" t="s">
        <v>150</v>
      </c>
      <c r="F1672" s="1" t="str">
        <f>VLOOKUP(Consulta1[[#This Row],[ref_shadID]],[1]SHAD_products!$A:$E,5,0)</f>
        <v>PIN SYSTEM SUZUKI SZ1</v>
      </c>
    </row>
    <row r="1673" spans="1:6" x14ac:dyDescent="0.25">
      <c r="A1673" t="s">
        <v>142</v>
      </c>
      <c r="B1673" t="s">
        <v>167</v>
      </c>
      <c r="C1673">
        <v>2008</v>
      </c>
      <c r="D1673">
        <v>650</v>
      </c>
      <c r="E1673" t="s">
        <v>274</v>
      </c>
      <c r="F1673" s="1" t="s">
        <v>278</v>
      </c>
    </row>
    <row r="1674" spans="1:6" hidden="1" x14ac:dyDescent="0.25">
      <c r="A1674" t="s">
        <v>142</v>
      </c>
      <c r="B1674" t="s">
        <v>167</v>
      </c>
      <c r="C1674">
        <v>2008</v>
      </c>
      <c r="D1674">
        <v>650</v>
      </c>
      <c r="E1674" t="s">
        <v>150</v>
      </c>
      <c r="F1674" s="1" t="str">
        <f>VLOOKUP(Consulta1[[#This Row],[ref_shadID]],[1]SHAD_products!$A:$E,5,0)</f>
        <v>PIN SYSTEM SUZUKI SZ1</v>
      </c>
    </row>
    <row r="1675" spans="1:6" x14ac:dyDescent="0.25">
      <c r="A1675" t="s">
        <v>142</v>
      </c>
      <c r="B1675" t="s">
        <v>168</v>
      </c>
      <c r="C1675">
        <v>2014</v>
      </c>
      <c r="D1675">
        <v>1000</v>
      </c>
      <c r="E1675" t="s">
        <v>274</v>
      </c>
      <c r="F1675" s="1" t="s">
        <v>278</v>
      </c>
    </row>
    <row r="1676" spans="1:6" hidden="1" x14ac:dyDescent="0.25">
      <c r="A1676" t="s">
        <v>142</v>
      </c>
      <c r="B1676" t="s">
        <v>168</v>
      </c>
      <c r="C1676">
        <v>2014</v>
      </c>
      <c r="D1676">
        <v>1000</v>
      </c>
      <c r="E1676" t="s">
        <v>150</v>
      </c>
      <c r="F1676" s="1" t="str">
        <f>VLOOKUP(Consulta1[[#This Row],[ref_shadID]],[1]SHAD_products!$A:$E,5,0)</f>
        <v>PIN SYSTEM SUZUKI SZ1</v>
      </c>
    </row>
    <row r="1677" spans="1:6" x14ac:dyDescent="0.25">
      <c r="A1677" t="s">
        <v>142</v>
      </c>
      <c r="B1677" t="s">
        <v>168</v>
      </c>
      <c r="C1677">
        <v>2015</v>
      </c>
      <c r="D1677">
        <v>1000</v>
      </c>
      <c r="E1677" t="s">
        <v>274</v>
      </c>
      <c r="F1677" s="1" t="s">
        <v>278</v>
      </c>
    </row>
    <row r="1678" spans="1:6" hidden="1" x14ac:dyDescent="0.25">
      <c r="A1678" t="s">
        <v>142</v>
      </c>
      <c r="B1678" t="s">
        <v>168</v>
      </c>
      <c r="C1678">
        <v>2015</v>
      </c>
      <c r="D1678">
        <v>1000</v>
      </c>
      <c r="E1678" t="s">
        <v>150</v>
      </c>
      <c r="F1678" s="1" t="str">
        <f>VLOOKUP(Consulta1[[#This Row],[ref_shadID]],[1]SHAD_products!$A:$E,5,0)</f>
        <v>PIN SYSTEM SUZUKI SZ1</v>
      </c>
    </row>
    <row r="1679" spans="1:6" x14ac:dyDescent="0.25">
      <c r="A1679" t="s">
        <v>142</v>
      </c>
      <c r="B1679" t="s">
        <v>168</v>
      </c>
      <c r="C1679">
        <v>2016</v>
      </c>
      <c r="D1679">
        <v>1000</v>
      </c>
      <c r="E1679" t="s">
        <v>274</v>
      </c>
      <c r="F1679" s="1" t="s">
        <v>278</v>
      </c>
    </row>
    <row r="1680" spans="1:6" hidden="1" x14ac:dyDescent="0.25">
      <c r="A1680" t="s">
        <v>142</v>
      </c>
      <c r="B1680" t="s">
        <v>168</v>
      </c>
      <c r="C1680">
        <v>2016</v>
      </c>
      <c r="D1680">
        <v>1000</v>
      </c>
      <c r="E1680" t="s">
        <v>150</v>
      </c>
      <c r="F1680" s="1" t="str">
        <f>VLOOKUP(Consulta1[[#This Row],[ref_shadID]],[1]SHAD_products!$A:$E,5,0)</f>
        <v>PIN SYSTEM SUZUKI SZ1</v>
      </c>
    </row>
    <row r="1681" spans="1:6" x14ac:dyDescent="0.25">
      <c r="A1681" t="s">
        <v>142</v>
      </c>
      <c r="B1681" t="s">
        <v>168</v>
      </c>
      <c r="C1681">
        <v>2017</v>
      </c>
      <c r="D1681">
        <v>1000</v>
      </c>
      <c r="E1681" t="s">
        <v>274</v>
      </c>
      <c r="F1681" s="1" t="s">
        <v>278</v>
      </c>
    </row>
    <row r="1682" spans="1:6" hidden="1" x14ac:dyDescent="0.25">
      <c r="A1682" t="s">
        <v>142</v>
      </c>
      <c r="B1682" t="s">
        <v>168</v>
      </c>
      <c r="C1682">
        <v>2017</v>
      </c>
      <c r="D1682">
        <v>1000</v>
      </c>
      <c r="E1682" t="s">
        <v>150</v>
      </c>
      <c r="F1682" s="1" t="str">
        <f>VLOOKUP(Consulta1[[#This Row],[ref_shadID]],[1]SHAD_products!$A:$E,5,0)</f>
        <v>PIN SYSTEM SUZUKI SZ1</v>
      </c>
    </row>
    <row r="1683" spans="1:6" x14ac:dyDescent="0.25">
      <c r="A1683" t="s">
        <v>142</v>
      </c>
      <c r="B1683" t="s">
        <v>168</v>
      </c>
      <c r="C1683">
        <v>2018</v>
      </c>
      <c r="D1683">
        <v>1000</v>
      </c>
      <c r="E1683" t="s">
        <v>274</v>
      </c>
      <c r="F1683" s="1" t="s">
        <v>278</v>
      </c>
    </row>
    <row r="1684" spans="1:6" hidden="1" x14ac:dyDescent="0.25">
      <c r="A1684" t="s">
        <v>142</v>
      </c>
      <c r="B1684" t="s">
        <v>168</v>
      </c>
      <c r="C1684">
        <v>2018</v>
      </c>
      <c r="D1684">
        <v>1000</v>
      </c>
      <c r="E1684" t="s">
        <v>150</v>
      </c>
      <c r="F1684" s="1" t="str">
        <f>VLOOKUP(Consulta1[[#This Row],[ref_shadID]],[1]SHAD_products!$A:$E,5,0)</f>
        <v>PIN SYSTEM SUZUKI SZ1</v>
      </c>
    </row>
    <row r="1685" spans="1:6" x14ac:dyDescent="0.25">
      <c r="A1685" t="s">
        <v>142</v>
      </c>
      <c r="B1685" t="s">
        <v>168</v>
      </c>
      <c r="C1685">
        <v>2019</v>
      </c>
      <c r="D1685">
        <v>1000</v>
      </c>
      <c r="E1685" t="s">
        <v>274</v>
      </c>
      <c r="F1685" s="1" t="s">
        <v>278</v>
      </c>
    </row>
    <row r="1686" spans="1:6" hidden="1" x14ac:dyDescent="0.25">
      <c r="A1686" t="s">
        <v>142</v>
      </c>
      <c r="B1686" t="s">
        <v>168</v>
      </c>
      <c r="C1686">
        <v>2019</v>
      </c>
      <c r="D1686">
        <v>1000</v>
      </c>
      <c r="E1686" t="s">
        <v>150</v>
      </c>
      <c r="F1686" s="1" t="str">
        <f>VLOOKUP(Consulta1[[#This Row],[ref_shadID]],[1]SHAD_products!$A:$E,5,0)</f>
        <v>PIN SYSTEM SUZUKI SZ1</v>
      </c>
    </row>
    <row r="1687" spans="1:6" x14ac:dyDescent="0.25">
      <c r="A1687" t="s">
        <v>142</v>
      </c>
      <c r="B1687" t="s">
        <v>169</v>
      </c>
      <c r="C1687">
        <v>2017</v>
      </c>
      <c r="D1687">
        <v>250</v>
      </c>
      <c r="E1687" t="s">
        <v>274</v>
      </c>
      <c r="F1687" s="1" t="s">
        <v>278</v>
      </c>
    </row>
    <row r="1688" spans="1:6" hidden="1" x14ac:dyDescent="0.25">
      <c r="A1688" t="s">
        <v>142</v>
      </c>
      <c r="B1688" t="s">
        <v>169</v>
      </c>
      <c r="C1688">
        <v>2017</v>
      </c>
      <c r="D1688">
        <v>250</v>
      </c>
      <c r="E1688" t="s">
        <v>150</v>
      </c>
      <c r="F1688" s="1" t="str">
        <f>VLOOKUP(Consulta1[[#This Row],[ref_shadID]],[1]SHAD_products!$A:$E,5,0)</f>
        <v>PIN SYSTEM SUZUKI SZ1</v>
      </c>
    </row>
    <row r="1689" spans="1:6" x14ac:dyDescent="0.25">
      <c r="A1689" t="s">
        <v>142</v>
      </c>
      <c r="B1689" t="s">
        <v>169</v>
      </c>
      <c r="C1689">
        <v>2018</v>
      </c>
      <c r="D1689">
        <v>250</v>
      </c>
      <c r="E1689" t="s">
        <v>274</v>
      </c>
      <c r="F1689" s="1" t="s">
        <v>278</v>
      </c>
    </row>
    <row r="1690" spans="1:6" hidden="1" x14ac:dyDescent="0.25">
      <c r="A1690" t="s">
        <v>142</v>
      </c>
      <c r="B1690" t="s">
        <v>169</v>
      </c>
      <c r="C1690">
        <v>2018</v>
      </c>
      <c r="D1690">
        <v>250</v>
      </c>
      <c r="E1690" t="s">
        <v>150</v>
      </c>
      <c r="F1690" s="1" t="str">
        <f>VLOOKUP(Consulta1[[#This Row],[ref_shadID]],[1]SHAD_products!$A:$E,5,0)</f>
        <v>PIN SYSTEM SUZUKI SZ1</v>
      </c>
    </row>
    <row r="1691" spans="1:6" x14ac:dyDescent="0.25">
      <c r="A1691" t="s">
        <v>142</v>
      </c>
      <c r="B1691" t="s">
        <v>169</v>
      </c>
      <c r="C1691">
        <v>2019</v>
      </c>
      <c r="D1691">
        <v>250</v>
      </c>
      <c r="E1691" t="s">
        <v>274</v>
      </c>
      <c r="F1691" s="1" t="s">
        <v>278</v>
      </c>
    </row>
    <row r="1692" spans="1:6" hidden="1" x14ac:dyDescent="0.25">
      <c r="A1692" t="s">
        <v>142</v>
      </c>
      <c r="B1692" t="s">
        <v>169</v>
      </c>
      <c r="C1692">
        <v>2019</v>
      </c>
      <c r="D1692">
        <v>250</v>
      </c>
      <c r="E1692" t="s">
        <v>150</v>
      </c>
      <c r="F1692" s="1" t="str">
        <f>VLOOKUP(Consulta1[[#This Row],[ref_shadID]],[1]SHAD_products!$A:$E,5,0)</f>
        <v>PIN SYSTEM SUZUKI SZ1</v>
      </c>
    </row>
    <row r="1693" spans="1:6" x14ac:dyDescent="0.25">
      <c r="A1693" t="s">
        <v>142</v>
      </c>
      <c r="B1693" t="s">
        <v>169</v>
      </c>
      <c r="C1693">
        <v>2020</v>
      </c>
      <c r="D1693">
        <v>250</v>
      </c>
      <c r="E1693" t="s">
        <v>274</v>
      </c>
      <c r="F1693" s="1" t="s">
        <v>278</v>
      </c>
    </row>
    <row r="1694" spans="1:6" hidden="1" x14ac:dyDescent="0.25">
      <c r="A1694" t="s">
        <v>142</v>
      </c>
      <c r="B1694" t="s">
        <v>169</v>
      </c>
      <c r="C1694">
        <v>2020</v>
      </c>
      <c r="D1694">
        <v>250</v>
      </c>
      <c r="E1694" t="s">
        <v>150</v>
      </c>
      <c r="F1694" s="1" t="str">
        <f>VLOOKUP(Consulta1[[#This Row],[ref_shadID]],[1]SHAD_products!$A:$E,5,0)</f>
        <v>PIN SYSTEM SUZUKI SZ1</v>
      </c>
    </row>
    <row r="1695" spans="1:6" x14ac:dyDescent="0.25">
      <c r="A1695" t="s">
        <v>142</v>
      </c>
      <c r="B1695" t="s">
        <v>169</v>
      </c>
      <c r="C1695">
        <v>2021</v>
      </c>
      <c r="D1695">
        <v>250</v>
      </c>
      <c r="E1695" t="s">
        <v>274</v>
      </c>
      <c r="F1695" s="1" t="s">
        <v>278</v>
      </c>
    </row>
    <row r="1696" spans="1:6" hidden="1" x14ac:dyDescent="0.25">
      <c r="A1696" t="s">
        <v>142</v>
      </c>
      <c r="B1696" t="s">
        <v>169</v>
      </c>
      <c r="C1696">
        <v>2021</v>
      </c>
      <c r="D1696">
        <v>250</v>
      </c>
      <c r="E1696" t="s">
        <v>150</v>
      </c>
      <c r="F1696" s="1" t="str">
        <f>VLOOKUP(Consulta1[[#This Row],[ref_shadID]],[1]SHAD_products!$A:$E,5,0)</f>
        <v>PIN SYSTEM SUZUKI SZ1</v>
      </c>
    </row>
    <row r="1697" spans="1:6" x14ac:dyDescent="0.25">
      <c r="A1697" t="s">
        <v>142</v>
      </c>
      <c r="B1697" t="s">
        <v>169</v>
      </c>
      <c r="C1697">
        <v>2022</v>
      </c>
      <c r="D1697">
        <v>250</v>
      </c>
      <c r="E1697" t="s">
        <v>274</v>
      </c>
      <c r="F1697" s="1" t="s">
        <v>278</v>
      </c>
    </row>
    <row r="1698" spans="1:6" hidden="1" x14ac:dyDescent="0.25">
      <c r="A1698" t="s">
        <v>142</v>
      </c>
      <c r="B1698" t="s">
        <v>169</v>
      </c>
      <c r="C1698">
        <v>2022</v>
      </c>
      <c r="D1698">
        <v>250</v>
      </c>
      <c r="E1698" t="s">
        <v>150</v>
      </c>
      <c r="F1698" s="1" t="str">
        <f>VLOOKUP(Consulta1[[#This Row],[ref_shadID]],[1]SHAD_products!$A:$E,5,0)</f>
        <v>PIN SYSTEM SUZUKI SZ1</v>
      </c>
    </row>
    <row r="1699" spans="1:6" x14ac:dyDescent="0.25">
      <c r="A1699" t="s">
        <v>142</v>
      </c>
      <c r="B1699" t="s">
        <v>253</v>
      </c>
      <c r="C1699">
        <v>2004</v>
      </c>
      <c r="D1699">
        <v>650</v>
      </c>
      <c r="E1699" t="s">
        <v>274</v>
      </c>
      <c r="F1699" s="1" t="s">
        <v>278</v>
      </c>
    </row>
    <row r="1700" spans="1:6" hidden="1" x14ac:dyDescent="0.25">
      <c r="A1700" t="s">
        <v>142</v>
      </c>
      <c r="B1700" t="s">
        <v>253</v>
      </c>
      <c r="C1700">
        <v>2004</v>
      </c>
      <c r="D1700">
        <v>650</v>
      </c>
      <c r="E1700" t="s">
        <v>154</v>
      </c>
      <c r="F1700" s="1" t="str">
        <f>VLOOKUP(Consulta1[[#This Row],[ref_shadID]],[1]SHAD_products!$A:$E,5,0)</f>
        <v>PIN SYSTEM SUZUKI SZ2</v>
      </c>
    </row>
    <row r="1701" spans="1:6" x14ac:dyDescent="0.25">
      <c r="A1701" t="s">
        <v>142</v>
      </c>
      <c r="B1701" t="s">
        <v>253</v>
      </c>
      <c r="C1701">
        <v>2005</v>
      </c>
      <c r="D1701">
        <v>650</v>
      </c>
      <c r="E1701" t="s">
        <v>274</v>
      </c>
      <c r="F1701" s="1" t="s">
        <v>278</v>
      </c>
    </row>
    <row r="1702" spans="1:6" hidden="1" x14ac:dyDescent="0.25">
      <c r="A1702" t="s">
        <v>142</v>
      </c>
      <c r="B1702" t="s">
        <v>253</v>
      </c>
      <c r="C1702">
        <v>2005</v>
      </c>
      <c r="D1702">
        <v>650</v>
      </c>
      <c r="E1702" t="s">
        <v>154</v>
      </c>
      <c r="F1702" s="1" t="str">
        <f>VLOOKUP(Consulta1[[#This Row],[ref_shadID]],[1]SHAD_products!$A:$E,5,0)</f>
        <v>PIN SYSTEM SUZUKI SZ2</v>
      </c>
    </row>
    <row r="1703" spans="1:6" x14ac:dyDescent="0.25">
      <c r="A1703" t="s">
        <v>142</v>
      </c>
      <c r="B1703" t="s">
        <v>253</v>
      </c>
      <c r="C1703">
        <v>2006</v>
      </c>
      <c r="D1703">
        <v>650</v>
      </c>
      <c r="E1703" t="s">
        <v>274</v>
      </c>
      <c r="F1703" s="1" t="s">
        <v>278</v>
      </c>
    </row>
    <row r="1704" spans="1:6" hidden="1" x14ac:dyDescent="0.25">
      <c r="A1704" t="s">
        <v>142</v>
      </c>
      <c r="B1704" t="s">
        <v>253</v>
      </c>
      <c r="C1704">
        <v>2006</v>
      </c>
      <c r="D1704">
        <v>650</v>
      </c>
      <c r="E1704" t="s">
        <v>154</v>
      </c>
      <c r="F1704" s="1" t="str">
        <f>VLOOKUP(Consulta1[[#This Row],[ref_shadID]],[1]SHAD_products!$A:$E,5,0)</f>
        <v>PIN SYSTEM SUZUKI SZ2</v>
      </c>
    </row>
    <row r="1705" spans="1:6" x14ac:dyDescent="0.25">
      <c r="A1705" t="s">
        <v>142</v>
      </c>
      <c r="B1705" t="s">
        <v>253</v>
      </c>
      <c r="C1705">
        <v>2007</v>
      </c>
      <c r="D1705">
        <v>650</v>
      </c>
      <c r="E1705" t="s">
        <v>274</v>
      </c>
      <c r="F1705" s="1" t="s">
        <v>278</v>
      </c>
    </row>
    <row r="1706" spans="1:6" hidden="1" x14ac:dyDescent="0.25">
      <c r="A1706" t="s">
        <v>142</v>
      </c>
      <c r="B1706" t="s">
        <v>253</v>
      </c>
      <c r="C1706">
        <v>2007</v>
      </c>
      <c r="D1706">
        <v>650</v>
      </c>
      <c r="E1706" t="s">
        <v>154</v>
      </c>
      <c r="F1706" s="1" t="str">
        <f>VLOOKUP(Consulta1[[#This Row],[ref_shadID]],[1]SHAD_products!$A:$E,5,0)</f>
        <v>PIN SYSTEM SUZUKI SZ2</v>
      </c>
    </row>
    <row r="1707" spans="1:6" x14ac:dyDescent="0.25">
      <c r="A1707" t="s">
        <v>142</v>
      </c>
      <c r="B1707" t="s">
        <v>253</v>
      </c>
      <c r="C1707">
        <v>2008</v>
      </c>
      <c r="D1707">
        <v>650</v>
      </c>
      <c r="E1707" t="s">
        <v>274</v>
      </c>
      <c r="F1707" s="1" t="s">
        <v>278</v>
      </c>
    </row>
    <row r="1708" spans="1:6" hidden="1" x14ac:dyDescent="0.25">
      <c r="A1708" t="s">
        <v>142</v>
      </c>
      <c r="B1708" t="s">
        <v>253</v>
      </c>
      <c r="C1708">
        <v>2008</v>
      </c>
      <c r="D1708">
        <v>650</v>
      </c>
      <c r="E1708" t="s">
        <v>154</v>
      </c>
      <c r="F1708" s="1" t="str">
        <f>VLOOKUP(Consulta1[[#This Row],[ref_shadID]],[1]SHAD_products!$A:$E,5,0)</f>
        <v>PIN SYSTEM SUZUKI SZ2</v>
      </c>
    </row>
    <row r="1709" spans="1:6" x14ac:dyDescent="0.25">
      <c r="A1709" t="s">
        <v>142</v>
      </c>
      <c r="B1709" t="s">
        <v>253</v>
      </c>
      <c r="C1709">
        <v>2009</v>
      </c>
      <c r="D1709">
        <v>650</v>
      </c>
      <c r="E1709" t="s">
        <v>274</v>
      </c>
      <c r="F1709" s="1" t="s">
        <v>278</v>
      </c>
    </row>
    <row r="1710" spans="1:6" hidden="1" x14ac:dyDescent="0.25">
      <c r="A1710" t="s">
        <v>142</v>
      </c>
      <c r="B1710" t="s">
        <v>253</v>
      </c>
      <c r="C1710">
        <v>2009</v>
      </c>
      <c r="D1710">
        <v>650</v>
      </c>
      <c r="E1710" t="s">
        <v>154</v>
      </c>
      <c r="F1710" s="1" t="str">
        <f>VLOOKUP(Consulta1[[#This Row],[ref_shadID]],[1]SHAD_products!$A:$E,5,0)</f>
        <v>PIN SYSTEM SUZUKI SZ2</v>
      </c>
    </row>
    <row r="1711" spans="1:6" x14ac:dyDescent="0.25">
      <c r="A1711" t="s">
        <v>142</v>
      </c>
      <c r="B1711" t="s">
        <v>253</v>
      </c>
      <c r="C1711">
        <v>2010</v>
      </c>
      <c r="D1711">
        <v>650</v>
      </c>
      <c r="E1711" t="s">
        <v>274</v>
      </c>
      <c r="F1711" s="1" t="s">
        <v>278</v>
      </c>
    </row>
    <row r="1712" spans="1:6" hidden="1" x14ac:dyDescent="0.25">
      <c r="A1712" t="s">
        <v>142</v>
      </c>
      <c r="B1712" t="s">
        <v>253</v>
      </c>
      <c r="C1712">
        <v>2010</v>
      </c>
      <c r="D1712">
        <v>650</v>
      </c>
      <c r="E1712" t="s">
        <v>154</v>
      </c>
      <c r="F1712" s="1" t="str">
        <f>VLOOKUP(Consulta1[[#This Row],[ref_shadID]],[1]SHAD_products!$A:$E,5,0)</f>
        <v>PIN SYSTEM SUZUKI SZ2</v>
      </c>
    </row>
    <row r="1713" spans="1:6" x14ac:dyDescent="0.25">
      <c r="A1713" t="s">
        <v>142</v>
      </c>
      <c r="B1713" t="s">
        <v>253</v>
      </c>
      <c r="C1713">
        <v>2011</v>
      </c>
      <c r="D1713">
        <v>650</v>
      </c>
      <c r="E1713" t="s">
        <v>274</v>
      </c>
      <c r="F1713" s="1" t="s">
        <v>278</v>
      </c>
    </row>
    <row r="1714" spans="1:6" hidden="1" x14ac:dyDescent="0.25">
      <c r="A1714" t="s">
        <v>142</v>
      </c>
      <c r="B1714" t="s">
        <v>253</v>
      </c>
      <c r="C1714">
        <v>2011</v>
      </c>
      <c r="D1714">
        <v>650</v>
      </c>
      <c r="E1714" t="s">
        <v>154</v>
      </c>
      <c r="F1714" s="1" t="str">
        <f>VLOOKUP(Consulta1[[#This Row],[ref_shadID]],[1]SHAD_products!$A:$E,5,0)</f>
        <v>PIN SYSTEM SUZUKI SZ2</v>
      </c>
    </row>
    <row r="1715" spans="1:6" x14ac:dyDescent="0.25">
      <c r="A1715" t="s">
        <v>142</v>
      </c>
      <c r="B1715" t="s">
        <v>253</v>
      </c>
      <c r="C1715">
        <v>2012</v>
      </c>
      <c r="D1715">
        <v>650</v>
      </c>
      <c r="E1715" t="s">
        <v>274</v>
      </c>
      <c r="F1715" s="1" t="s">
        <v>278</v>
      </c>
    </row>
    <row r="1716" spans="1:6" hidden="1" x14ac:dyDescent="0.25">
      <c r="A1716" t="s">
        <v>142</v>
      </c>
      <c r="B1716" t="s">
        <v>253</v>
      </c>
      <c r="C1716">
        <v>2012</v>
      </c>
      <c r="D1716">
        <v>650</v>
      </c>
      <c r="E1716" t="s">
        <v>150</v>
      </c>
      <c r="F1716" s="1" t="str">
        <f>VLOOKUP(Consulta1[[#This Row],[ref_shadID]],[1]SHAD_products!$A:$E,5,0)</f>
        <v>PIN SYSTEM SUZUKI SZ1</v>
      </c>
    </row>
    <row r="1717" spans="1:6" x14ac:dyDescent="0.25">
      <c r="A1717" t="s">
        <v>142</v>
      </c>
      <c r="B1717" t="s">
        <v>253</v>
      </c>
      <c r="C1717">
        <v>2013</v>
      </c>
      <c r="D1717">
        <v>650</v>
      </c>
      <c r="E1717" t="s">
        <v>274</v>
      </c>
      <c r="F1717" s="1" t="s">
        <v>278</v>
      </c>
    </row>
    <row r="1718" spans="1:6" hidden="1" x14ac:dyDescent="0.25">
      <c r="A1718" t="s">
        <v>142</v>
      </c>
      <c r="B1718" t="s">
        <v>253</v>
      </c>
      <c r="C1718">
        <v>2013</v>
      </c>
      <c r="D1718">
        <v>650</v>
      </c>
      <c r="E1718" t="s">
        <v>150</v>
      </c>
      <c r="F1718" s="1" t="str">
        <f>VLOOKUP(Consulta1[[#This Row],[ref_shadID]],[1]SHAD_products!$A:$E,5,0)</f>
        <v>PIN SYSTEM SUZUKI SZ1</v>
      </c>
    </row>
    <row r="1719" spans="1:6" x14ac:dyDescent="0.25">
      <c r="A1719" t="s">
        <v>142</v>
      </c>
      <c r="B1719" t="s">
        <v>253</v>
      </c>
      <c r="C1719">
        <v>2014</v>
      </c>
      <c r="D1719">
        <v>650</v>
      </c>
      <c r="E1719" t="s">
        <v>274</v>
      </c>
      <c r="F1719" s="1" t="s">
        <v>278</v>
      </c>
    </row>
    <row r="1720" spans="1:6" hidden="1" x14ac:dyDescent="0.25">
      <c r="A1720" t="s">
        <v>142</v>
      </c>
      <c r="B1720" t="s">
        <v>253</v>
      </c>
      <c r="C1720">
        <v>2014</v>
      </c>
      <c r="D1720">
        <v>650</v>
      </c>
      <c r="E1720" t="s">
        <v>150</v>
      </c>
      <c r="F1720" s="1" t="str">
        <f>VLOOKUP(Consulta1[[#This Row],[ref_shadID]],[1]SHAD_products!$A:$E,5,0)</f>
        <v>PIN SYSTEM SUZUKI SZ1</v>
      </c>
    </row>
    <row r="1721" spans="1:6" x14ac:dyDescent="0.25">
      <c r="A1721" t="s">
        <v>142</v>
      </c>
      <c r="B1721" t="s">
        <v>253</v>
      </c>
      <c r="C1721">
        <v>2015</v>
      </c>
      <c r="D1721">
        <v>650</v>
      </c>
      <c r="E1721" t="s">
        <v>274</v>
      </c>
      <c r="F1721" s="1" t="s">
        <v>278</v>
      </c>
    </row>
    <row r="1722" spans="1:6" hidden="1" x14ac:dyDescent="0.25">
      <c r="A1722" t="s">
        <v>142</v>
      </c>
      <c r="B1722" t="s">
        <v>253</v>
      </c>
      <c r="C1722">
        <v>2015</v>
      </c>
      <c r="D1722">
        <v>650</v>
      </c>
      <c r="E1722" t="s">
        <v>150</v>
      </c>
      <c r="F1722" s="1" t="str">
        <f>VLOOKUP(Consulta1[[#This Row],[ref_shadID]],[1]SHAD_products!$A:$E,5,0)</f>
        <v>PIN SYSTEM SUZUKI SZ1</v>
      </c>
    </row>
    <row r="1723" spans="1:6" x14ac:dyDescent="0.25">
      <c r="A1723" t="s">
        <v>142</v>
      </c>
      <c r="B1723" t="s">
        <v>253</v>
      </c>
      <c r="C1723">
        <v>2016</v>
      </c>
      <c r="D1723">
        <v>650</v>
      </c>
      <c r="E1723" t="s">
        <v>274</v>
      </c>
      <c r="F1723" s="1" t="s">
        <v>278</v>
      </c>
    </row>
    <row r="1724" spans="1:6" hidden="1" x14ac:dyDescent="0.25">
      <c r="A1724" t="s">
        <v>142</v>
      </c>
      <c r="B1724" t="s">
        <v>253</v>
      </c>
      <c r="C1724">
        <v>2016</v>
      </c>
      <c r="D1724">
        <v>650</v>
      </c>
      <c r="E1724" t="s">
        <v>150</v>
      </c>
      <c r="F1724" s="1" t="str">
        <f>VLOOKUP(Consulta1[[#This Row],[ref_shadID]],[1]SHAD_products!$A:$E,5,0)</f>
        <v>PIN SYSTEM SUZUKI SZ1</v>
      </c>
    </row>
    <row r="1725" spans="1:6" x14ac:dyDescent="0.25">
      <c r="A1725" t="s">
        <v>142</v>
      </c>
      <c r="B1725" t="s">
        <v>253</v>
      </c>
      <c r="C1725">
        <v>2017</v>
      </c>
      <c r="D1725">
        <v>650</v>
      </c>
      <c r="E1725" t="s">
        <v>274</v>
      </c>
      <c r="F1725" s="1" t="s">
        <v>278</v>
      </c>
    </row>
    <row r="1726" spans="1:6" hidden="1" x14ac:dyDescent="0.25">
      <c r="A1726" t="s">
        <v>142</v>
      </c>
      <c r="B1726" t="s">
        <v>253</v>
      </c>
      <c r="C1726">
        <v>2017</v>
      </c>
      <c r="D1726">
        <v>650</v>
      </c>
      <c r="E1726" t="s">
        <v>150</v>
      </c>
      <c r="F1726" s="1" t="str">
        <f>VLOOKUP(Consulta1[[#This Row],[ref_shadID]],[1]SHAD_products!$A:$E,5,0)</f>
        <v>PIN SYSTEM SUZUKI SZ1</v>
      </c>
    </row>
    <row r="1727" spans="1:6" x14ac:dyDescent="0.25">
      <c r="A1727" t="s">
        <v>142</v>
      </c>
      <c r="B1727" t="s">
        <v>253</v>
      </c>
      <c r="C1727">
        <v>2018</v>
      </c>
      <c r="D1727">
        <v>650</v>
      </c>
      <c r="E1727" t="s">
        <v>274</v>
      </c>
      <c r="F1727" s="1" t="s">
        <v>278</v>
      </c>
    </row>
    <row r="1728" spans="1:6" hidden="1" x14ac:dyDescent="0.25">
      <c r="A1728" t="s">
        <v>142</v>
      </c>
      <c r="B1728" t="s">
        <v>253</v>
      </c>
      <c r="C1728">
        <v>2018</v>
      </c>
      <c r="D1728">
        <v>650</v>
      </c>
      <c r="E1728" t="s">
        <v>150</v>
      </c>
      <c r="F1728" s="1" t="str">
        <f>VLOOKUP(Consulta1[[#This Row],[ref_shadID]],[1]SHAD_products!$A:$E,5,0)</f>
        <v>PIN SYSTEM SUZUKI SZ1</v>
      </c>
    </row>
    <row r="1729" spans="1:6" x14ac:dyDescent="0.25">
      <c r="A1729" t="s">
        <v>142</v>
      </c>
      <c r="B1729" t="s">
        <v>253</v>
      </c>
      <c r="C1729">
        <v>2019</v>
      </c>
      <c r="D1729">
        <v>650</v>
      </c>
      <c r="E1729" t="s">
        <v>274</v>
      </c>
      <c r="F1729" s="1" t="s">
        <v>278</v>
      </c>
    </row>
    <row r="1730" spans="1:6" hidden="1" x14ac:dyDescent="0.25">
      <c r="A1730" t="s">
        <v>142</v>
      </c>
      <c r="B1730" t="s">
        <v>253</v>
      </c>
      <c r="C1730">
        <v>2019</v>
      </c>
      <c r="D1730">
        <v>650</v>
      </c>
      <c r="E1730" t="s">
        <v>150</v>
      </c>
      <c r="F1730" s="1" t="str">
        <f>VLOOKUP(Consulta1[[#This Row],[ref_shadID]],[1]SHAD_products!$A:$E,5,0)</f>
        <v>PIN SYSTEM SUZUKI SZ1</v>
      </c>
    </row>
    <row r="1731" spans="1:6" x14ac:dyDescent="0.25">
      <c r="A1731" t="s">
        <v>142</v>
      </c>
      <c r="B1731" t="s">
        <v>253</v>
      </c>
      <c r="C1731">
        <v>2020</v>
      </c>
      <c r="D1731">
        <v>650</v>
      </c>
      <c r="E1731" t="s">
        <v>274</v>
      </c>
      <c r="F1731" s="1" t="s">
        <v>278</v>
      </c>
    </row>
    <row r="1732" spans="1:6" hidden="1" x14ac:dyDescent="0.25">
      <c r="A1732" t="s">
        <v>142</v>
      </c>
      <c r="B1732" t="s">
        <v>253</v>
      </c>
      <c r="C1732">
        <v>2020</v>
      </c>
      <c r="D1732">
        <v>650</v>
      </c>
      <c r="E1732" t="s">
        <v>150</v>
      </c>
      <c r="F1732" s="1" t="str">
        <f>VLOOKUP(Consulta1[[#This Row],[ref_shadID]],[1]SHAD_products!$A:$E,5,0)</f>
        <v>PIN SYSTEM SUZUKI SZ1</v>
      </c>
    </row>
    <row r="1733" spans="1:6" x14ac:dyDescent="0.25">
      <c r="A1733" t="s">
        <v>142</v>
      </c>
      <c r="B1733" t="s">
        <v>253</v>
      </c>
      <c r="C1733">
        <v>2021</v>
      </c>
      <c r="D1733">
        <v>650</v>
      </c>
      <c r="E1733" t="s">
        <v>274</v>
      </c>
      <c r="F1733" s="1" t="s">
        <v>278</v>
      </c>
    </row>
    <row r="1734" spans="1:6" hidden="1" x14ac:dyDescent="0.25">
      <c r="A1734" t="s">
        <v>142</v>
      </c>
      <c r="B1734" t="s">
        <v>253</v>
      </c>
      <c r="C1734">
        <v>2021</v>
      </c>
      <c r="D1734">
        <v>650</v>
      </c>
      <c r="E1734" t="s">
        <v>150</v>
      </c>
      <c r="F1734" s="1" t="str">
        <f>VLOOKUP(Consulta1[[#This Row],[ref_shadID]],[1]SHAD_products!$A:$E,5,0)</f>
        <v>PIN SYSTEM SUZUKI SZ1</v>
      </c>
    </row>
    <row r="1735" spans="1:6" x14ac:dyDescent="0.25">
      <c r="A1735" t="s">
        <v>142</v>
      </c>
      <c r="B1735" t="s">
        <v>253</v>
      </c>
      <c r="C1735">
        <v>2022</v>
      </c>
      <c r="D1735">
        <v>650</v>
      </c>
      <c r="E1735" t="s">
        <v>274</v>
      </c>
      <c r="F1735" s="1" t="s">
        <v>278</v>
      </c>
    </row>
    <row r="1736" spans="1:6" hidden="1" x14ac:dyDescent="0.25">
      <c r="A1736" t="s">
        <v>142</v>
      </c>
      <c r="B1736" t="s">
        <v>253</v>
      </c>
      <c r="C1736">
        <v>2022</v>
      </c>
      <c r="D1736">
        <v>650</v>
      </c>
      <c r="E1736" t="s">
        <v>150</v>
      </c>
      <c r="F1736" s="1" t="str">
        <f>VLOOKUP(Consulta1[[#This Row],[ref_shadID]],[1]SHAD_products!$A:$E,5,0)</f>
        <v>PIN SYSTEM SUZUKI SZ1</v>
      </c>
    </row>
    <row r="1737" spans="1:6" x14ac:dyDescent="0.25">
      <c r="A1737" t="s">
        <v>142</v>
      </c>
      <c r="B1737" t="s">
        <v>253</v>
      </c>
      <c r="C1737">
        <v>2023</v>
      </c>
      <c r="D1737">
        <v>650</v>
      </c>
      <c r="E1737" t="s">
        <v>274</v>
      </c>
      <c r="F1737" s="1" t="s">
        <v>278</v>
      </c>
    </row>
    <row r="1738" spans="1:6" hidden="1" x14ac:dyDescent="0.25">
      <c r="A1738" t="s">
        <v>142</v>
      </c>
      <c r="B1738" t="s">
        <v>253</v>
      </c>
      <c r="C1738">
        <v>2023</v>
      </c>
      <c r="D1738">
        <v>650</v>
      </c>
      <c r="E1738" t="s">
        <v>150</v>
      </c>
      <c r="F1738" s="1" t="str">
        <f>VLOOKUP(Consulta1[[#This Row],[ref_shadID]],[1]SHAD_products!$A:$E,5,0)</f>
        <v>PIN SYSTEM SUZUKI SZ1</v>
      </c>
    </row>
    <row r="1739" spans="1:6" x14ac:dyDescent="0.25">
      <c r="A1739" t="s">
        <v>170</v>
      </c>
      <c r="B1739" t="s">
        <v>171</v>
      </c>
      <c r="C1739">
        <v>2008</v>
      </c>
      <c r="D1739">
        <v>1050</v>
      </c>
      <c r="E1739" t="s">
        <v>222</v>
      </c>
      <c r="F1739" s="1" t="s">
        <v>278</v>
      </c>
    </row>
    <row r="1740" spans="1:6" x14ac:dyDescent="0.25">
      <c r="A1740" t="s">
        <v>170</v>
      </c>
      <c r="B1740" t="s">
        <v>171</v>
      </c>
      <c r="C1740">
        <v>2009</v>
      </c>
      <c r="D1740">
        <v>1050</v>
      </c>
      <c r="E1740" t="s">
        <v>222</v>
      </c>
      <c r="F1740" s="1" t="s">
        <v>278</v>
      </c>
    </row>
    <row r="1741" spans="1:6" x14ac:dyDescent="0.25">
      <c r="A1741" t="s">
        <v>170</v>
      </c>
      <c r="B1741" t="s">
        <v>171</v>
      </c>
      <c r="C1741">
        <v>2010</v>
      </c>
      <c r="D1741">
        <v>1050</v>
      </c>
      <c r="E1741" t="s">
        <v>222</v>
      </c>
      <c r="F1741" s="1" t="s">
        <v>278</v>
      </c>
    </row>
    <row r="1742" spans="1:6" x14ac:dyDescent="0.25">
      <c r="A1742" t="s">
        <v>170</v>
      </c>
      <c r="B1742" t="s">
        <v>171</v>
      </c>
      <c r="C1742">
        <v>2011</v>
      </c>
      <c r="D1742">
        <v>1050</v>
      </c>
      <c r="E1742" t="s">
        <v>222</v>
      </c>
      <c r="F1742" s="1" t="s">
        <v>278</v>
      </c>
    </row>
    <row r="1743" spans="1:6" x14ac:dyDescent="0.25">
      <c r="A1743" t="s">
        <v>170</v>
      </c>
      <c r="B1743" t="s">
        <v>171</v>
      </c>
      <c r="C1743">
        <v>2012</v>
      </c>
      <c r="D1743">
        <v>1050</v>
      </c>
      <c r="E1743" t="s">
        <v>222</v>
      </c>
      <c r="F1743" s="1" t="s">
        <v>278</v>
      </c>
    </row>
    <row r="1744" spans="1:6" x14ac:dyDescent="0.25">
      <c r="A1744" t="s">
        <v>170</v>
      </c>
      <c r="B1744" t="s">
        <v>171</v>
      </c>
      <c r="C1744">
        <v>2013</v>
      </c>
      <c r="D1744">
        <v>1050</v>
      </c>
      <c r="E1744" t="s">
        <v>222</v>
      </c>
      <c r="F1744" s="1" t="s">
        <v>278</v>
      </c>
    </row>
    <row r="1745" spans="1:6" x14ac:dyDescent="0.25">
      <c r="A1745" t="s">
        <v>170</v>
      </c>
      <c r="B1745" t="s">
        <v>171</v>
      </c>
      <c r="C1745">
        <v>2014</v>
      </c>
      <c r="D1745">
        <v>1050</v>
      </c>
      <c r="E1745" t="s">
        <v>222</v>
      </c>
      <c r="F1745" s="1" t="s">
        <v>278</v>
      </c>
    </row>
    <row r="1746" spans="1:6" x14ac:dyDescent="0.25">
      <c r="A1746" t="s">
        <v>170</v>
      </c>
      <c r="B1746" t="s">
        <v>171</v>
      </c>
      <c r="C1746">
        <v>2015</v>
      </c>
      <c r="D1746">
        <v>1050</v>
      </c>
      <c r="E1746" t="s">
        <v>222</v>
      </c>
      <c r="F1746" s="1" t="s">
        <v>278</v>
      </c>
    </row>
    <row r="1747" spans="1:6" x14ac:dyDescent="0.25">
      <c r="A1747" t="s">
        <v>170</v>
      </c>
      <c r="B1747" t="s">
        <v>171</v>
      </c>
      <c r="C1747">
        <v>2016</v>
      </c>
      <c r="D1747">
        <v>1050</v>
      </c>
      <c r="E1747" t="s">
        <v>222</v>
      </c>
      <c r="F1747" s="1" t="s">
        <v>278</v>
      </c>
    </row>
    <row r="1748" spans="1:6" x14ac:dyDescent="0.25">
      <c r="A1748" t="s">
        <v>170</v>
      </c>
      <c r="B1748" t="s">
        <v>171</v>
      </c>
      <c r="C1748">
        <v>2017</v>
      </c>
      <c r="D1748">
        <v>1050</v>
      </c>
      <c r="E1748" t="s">
        <v>222</v>
      </c>
      <c r="F1748" s="1" t="s">
        <v>278</v>
      </c>
    </row>
    <row r="1749" spans="1:6" x14ac:dyDescent="0.25">
      <c r="A1749" t="s">
        <v>170</v>
      </c>
      <c r="B1749" t="s">
        <v>172</v>
      </c>
      <c r="C1749">
        <v>2010</v>
      </c>
      <c r="D1749">
        <v>1050</v>
      </c>
      <c r="E1749" t="s">
        <v>222</v>
      </c>
      <c r="F1749" s="1" t="s">
        <v>278</v>
      </c>
    </row>
    <row r="1750" spans="1:6" x14ac:dyDescent="0.25">
      <c r="A1750" t="s">
        <v>170</v>
      </c>
      <c r="B1750" t="s">
        <v>172</v>
      </c>
      <c r="C1750">
        <v>2011</v>
      </c>
      <c r="D1750">
        <v>1050</v>
      </c>
      <c r="E1750" t="s">
        <v>222</v>
      </c>
      <c r="F1750" s="1" t="s">
        <v>278</v>
      </c>
    </row>
    <row r="1751" spans="1:6" x14ac:dyDescent="0.25">
      <c r="A1751" t="s">
        <v>170</v>
      </c>
      <c r="B1751" t="s">
        <v>172</v>
      </c>
      <c r="C1751">
        <v>2012</v>
      </c>
      <c r="D1751">
        <v>1050</v>
      </c>
      <c r="E1751" t="s">
        <v>222</v>
      </c>
      <c r="F1751" s="1" t="s">
        <v>278</v>
      </c>
    </row>
    <row r="1752" spans="1:6" x14ac:dyDescent="0.25">
      <c r="A1752" t="s">
        <v>170</v>
      </c>
      <c r="B1752" t="s">
        <v>172</v>
      </c>
      <c r="C1752">
        <v>2013</v>
      </c>
      <c r="D1752">
        <v>1050</v>
      </c>
      <c r="E1752" t="s">
        <v>222</v>
      </c>
      <c r="F1752" s="1" t="s">
        <v>278</v>
      </c>
    </row>
    <row r="1753" spans="1:6" x14ac:dyDescent="0.25">
      <c r="A1753" t="s">
        <v>170</v>
      </c>
      <c r="B1753" t="s">
        <v>172</v>
      </c>
      <c r="C1753">
        <v>2014</v>
      </c>
      <c r="D1753">
        <v>1050</v>
      </c>
      <c r="E1753" t="s">
        <v>222</v>
      </c>
      <c r="F1753" s="1" t="s">
        <v>278</v>
      </c>
    </row>
    <row r="1754" spans="1:6" x14ac:dyDescent="0.25">
      <c r="A1754" t="s">
        <v>170</v>
      </c>
      <c r="B1754" t="s">
        <v>172</v>
      </c>
      <c r="C1754">
        <v>2015</v>
      </c>
      <c r="D1754">
        <v>1050</v>
      </c>
      <c r="E1754" t="s">
        <v>222</v>
      </c>
      <c r="F1754" s="1" t="s">
        <v>278</v>
      </c>
    </row>
    <row r="1755" spans="1:6" x14ac:dyDescent="0.25">
      <c r="A1755" t="s">
        <v>170</v>
      </c>
      <c r="B1755" t="s">
        <v>172</v>
      </c>
      <c r="C1755">
        <v>2016</v>
      </c>
      <c r="D1755">
        <v>1050</v>
      </c>
      <c r="E1755" t="s">
        <v>222</v>
      </c>
      <c r="F1755" s="1" t="s">
        <v>278</v>
      </c>
    </row>
    <row r="1756" spans="1:6" x14ac:dyDescent="0.25">
      <c r="A1756" t="s">
        <v>170</v>
      </c>
      <c r="B1756" t="s">
        <v>173</v>
      </c>
      <c r="C1756">
        <v>2005</v>
      </c>
      <c r="D1756">
        <v>1050</v>
      </c>
      <c r="E1756" t="s">
        <v>222</v>
      </c>
      <c r="F1756" s="1" t="s">
        <v>278</v>
      </c>
    </row>
    <row r="1757" spans="1:6" x14ac:dyDescent="0.25">
      <c r="A1757" t="s">
        <v>170</v>
      </c>
      <c r="B1757" t="s">
        <v>173</v>
      </c>
      <c r="C1757">
        <v>2006</v>
      </c>
      <c r="D1757">
        <v>1050</v>
      </c>
      <c r="E1757" t="s">
        <v>222</v>
      </c>
      <c r="F1757" s="1" t="s">
        <v>278</v>
      </c>
    </row>
    <row r="1758" spans="1:6" x14ac:dyDescent="0.25">
      <c r="A1758" t="s">
        <v>170</v>
      </c>
      <c r="B1758" t="s">
        <v>173</v>
      </c>
      <c r="C1758">
        <v>2007</v>
      </c>
      <c r="D1758">
        <v>1050</v>
      </c>
      <c r="E1758" t="s">
        <v>222</v>
      </c>
      <c r="F1758" s="1" t="s">
        <v>278</v>
      </c>
    </row>
    <row r="1759" spans="1:6" x14ac:dyDescent="0.25">
      <c r="A1759" t="s">
        <v>170</v>
      </c>
      <c r="B1759" t="s">
        <v>173</v>
      </c>
      <c r="C1759">
        <v>2008</v>
      </c>
      <c r="D1759">
        <v>1050</v>
      </c>
      <c r="E1759" t="s">
        <v>222</v>
      </c>
      <c r="F1759" s="1" t="s">
        <v>278</v>
      </c>
    </row>
    <row r="1760" spans="1:6" x14ac:dyDescent="0.25">
      <c r="A1760" t="s">
        <v>170</v>
      </c>
      <c r="B1760" t="s">
        <v>173</v>
      </c>
      <c r="C1760">
        <v>2009</v>
      </c>
      <c r="D1760">
        <v>1050</v>
      </c>
      <c r="E1760" t="s">
        <v>222</v>
      </c>
      <c r="F1760" s="1" t="s">
        <v>278</v>
      </c>
    </row>
    <row r="1761" spans="1:6" x14ac:dyDescent="0.25">
      <c r="A1761" t="s">
        <v>170</v>
      </c>
      <c r="B1761" t="s">
        <v>173</v>
      </c>
      <c r="C1761">
        <v>2010</v>
      </c>
      <c r="D1761">
        <v>1050</v>
      </c>
      <c r="E1761" t="s">
        <v>222</v>
      </c>
      <c r="F1761" s="1" t="s">
        <v>278</v>
      </c>
    </row>
    <row r="1762" spans="1:6" x14ac:dyDescent="0.25">
      <c r="A1762" t="s">
        <v>170</v>
      </c>
      <c r="B1762" t="s">
        <v>173</v>
      </c>
      <c r="C1762">
        <v>2011</v>
      </c>
      <c r="D1762">
        <v>1050</v>
      </c>
      <c r="E1762" t="s">
        <v>222</v>
      </c>
      <c r="F1762" s="1" t="s">
        <v>278</v>
      </c>
    </row>
    <row r="1763" spans="1:6" x14ac:dyDescent="0.25">
      <c r="A1763" t="s">
        <v>170</v>
      </c>
      <c r="B1763" t="s">
        <v>174</v>
      </c>
      <c r="C1763">
        <v>2007</v>
      </c>
      <c r="D1763">
        <v>675</v>
      </c>
      <c r="E1763" t="s">
        <v>222</v>
      </c>
      <c r="F1763" s="1" t="s">
        <v>278</v>
      </c>
    </row>
    <row r="1764" spans="1:6" x14ac:dyDescent="0.25">
      <c r="A1764" t="s">
        <v>170</v>
      </c>
      <c r="B1764" t="s">
        <v>174</v>
      </c>
      <c r="C1764">
        <v>2008</v>
      </c>
      <c r="D1764">
        <v>675</v>
      </c>
      <c r="E1764" t="s">
        <v>222</v>
      </c>
      <c r="F1764" s="1" t="s">
        <v>278</v>
      </c>
    </row>
    <row r="1765" spans="1:6" x14ac:dyDescent="0.25">
      <c r="A1765" t="s">
        <v>170</v>
      </c>
      <c r="B1765" t="s">
        <v>174</v>
      </c>
      <c r="C1765">
        <v>2009</v>
      </c>
      <c r="D1765">
        <v>675</v>
      </c>
      <c r="E1765" t="s">
        <v>222</v>
      </c>
      <c r="F1765" s="1" t="s">
        <v>278</v>
      </c>
    </row>
    <row r="1766" spans="1:6" x14ac:dyDescent="0.25">
      <c r="A1766" t="s">
        <v>170</v>
      </c>
      <c r="B1766" t="s">
        <v>174</v>
      </c>
      <c r="C1766">
        <v>2010</v>
      </c>
      <c r="D1766">
        <v>675</v>
      </c>
      <c r="E1766" t="s">
        <v>222</v>
      </c>
      <c r="F1766" s="1" t="s">
        <v>278</v>
      </c>
    </row>
    <row r="1767" spans="1:6" x14ac:dyDescent="0.25">
      <c r="A1767" t="s">
        <v>170</v>
      </c>
      <c r="B1767" t="s">
        <v>174</v>
      </c>
      <c r="C1767">
        <v>2011</v>
      </c>
      <c r="D1767">
        <v>675</v>
      </c>
      <c r="E1767" t="s">
        <v>222</v>
      </c>
      <c r="F1767" s="1" t="s">
        <v>278</v>
      </c>
    </row>
    <row r="1768" spans="1:6" x14ac:dyDescent="0.25">
      <c r="A1768" t="s">
        <v>170</v>
      </c>
      <c r="B1768" t="s">
        <v>174</v>
      </c>
      <c r="C1768">
        <v>2012</v>
      </c>
      <c r="D1768">
        <v>675</v>
      </c>
      <c r="E1768" t="s">
        <v>222</v>
      </c>
      <c r="F1768" s="1" t="s">
        <v>278</v>
      </c>
    </row>
    <row r="1769" spans="1:6" x14ac:dyDescent="0.25">
      <c r="A1769" t="s">
        <v>170</v>
      </c>
      <c r="B1769" t="s">
        <v>174</v>
      </c>
      <c r="C1769">
        <v>2013</v>
      </c>
      <c r="D1769">
        <v>675</v>
      </c>
      <c r="E1769" t="s">
        <v>222</v>
      </c>
      <c r="F1769" s="1" t="s">
        <v>278</v>
      </c>
    </row>
    <row r="1770" spans="1:6" x14ac:dyDescent="0.25">
      <c r="A1770" t="s">
        <v>170</v>
      </c>
      <c r="B1770" t="s">
        <v>174</v>
      </c>
      <c r="C1770">
        <v>2014</v>
      </c>
      <c r="D1770">
        <v>675</v>
      </c>
      <c r="E1770" t="s">
        <v>222</v>
      </c>
      <c r="F1770" s="1" t="s">
        <v>278</v>
      </c>
    </row>
    <row r="1771" spans="1:6" x14ac:dyDescent="0.25">
      <c r="A1771" t="s">
        <v>170</v>
      </c>
      <c r="B1771" t="s">
        <v>174</v>
      </c>
      <c r="C1771">
        <v>2015</v>
      </c>
      <c r="D1771">
        <v>675</v>
      </c>
      <c r="E1771" t="s">
        <v>222</v>
      </c>
      <c r="F1771" s="1" t="s">
        <v>278</v>
      </c>
    </row>
    <row r="1772" spans="1:6" x14ac:dyDescent="0.25">
      <c r="A1772" t="s">
        <v>170</v>
      </c>
      <c r="B1772" t="s">
        <v>174</v>
      </c>
      <c r="C1772">
        <v>2016</v>
      </c>
      <c r="D1772">
        <v>675</v>
      </c>
      <c r="E1772" t="s">
        <v>222</v>
      </c>
      <c r="F1772" s="1" t="s">
        <v>278</v>
      </c>
    </row>
    <row r="1773" spans="1:6" x14ac:dyDescent="0.25">
      <c r="A1773" t="s">
        <v>170</v>
      </c>
      <c r="B1773" t="s">
        <v>174</v>
      </c>
      <c r="C1773">
        <v>2017</v>
      </c>
      <c r="D1773">
        <v>675</v>
      </c>
      <c r="E1773" t="s">
        <v>222</v>
      </c>
      <c r="F1773" s="1" t="s">
        <v>278</v>
      </c>
    </row>
    <row r="1774" spans="1:6" x14ac:dyDescent="0.25">
      <c r="A1774" t="s">
        <v>170</v>
      </c>
      <c r="B1774" t="s">
        <v>175</v>
      </c>
      <c r="C1774">
        <v>2007</v>
      </c>
      <c r="D1774">
        <v>1050</v>
      </c>
      <c r="E1774" t="s">
        <v>222</v>
      </c>
      <c r="F1774" s="1" t="s">
        <v>278</v>
      </c>
    </row>
    <row r="1775" spans="1:6" x14ac:dyDescent="0.25">
      <c r="A1775" t="s">
        <v>170</v>
      </c>
      <c r="B1775" t="s">
        <v>175</v>
      </c>
      <c r="C1775">
        <v>2008</v>
      </c>
      <c r="D1775">
        <v>1050</v>
      </c>
      <c r="E1775" t="s">
        <v>222</v>
      </c>
      <c r="F1775" s="1" t="s">
        <v>278</v>
      </c>
    </row>
    <row r="1776" spans="1:6" x14ac:dyDescent="0.25">
      <c r="A1776" t="s">
        <v>170</v>
      </c>
      <c r="B1776" t="s">
        <v>175</v>
      </c>
      <c r="C1776">
        <v>2009</v>
      </c>
      <c r="D1776">
        <v>1050</v>
      </c>
      <c r="E1776" t="s">
        <v>222</v>
      </c>
      <c r="F1776" s="1" t="s">
        <v>278</v>
      </c>
    </row>
    <row r="1777" spans="1:6" x14ac:dyDescent="0.25">
      <c r="A1777" t="s">
        <v>170</v>
      </c>
      <c r="B1777" t="s">
        <v>175</v>
      </c>
      <c r="C1777">
        <v>2010</v>
      </c>
      <c r="D1777">
        <v>1050</v>
      </c>
      <c r="E1777" t="s">
        <v>222</v>
      </c>
      <c r="F1777" s="1" t="s">
        <v>278</v>
      </c>
    </row>
    <row r="1778" spans="1:6" x14ac:dyDescent="0.25">
      <c r="A1778" t="s">
        <v>170</v>
      </c>
      <c r="B1778" t="s">
        <v>175</v>
      </c>
      <c r="C1778">
        <v>2011</v>
      </c>
      <c r="D1778">
        <v>1050</v>
      </c>
      <c r="E1778" t="s">
        <v>222</v>
      </c>
      <c r="F1778" s="1" t="s">
        <v>278</v>
      </c>
    </row>
    <row r="1779" spans="1:6" x14ac:dyDescent="0.25">
      <c r="A1779" t="s">
        <v>170</v>
      </c>
      <c r="B1779" t="s">
        <v>175</v>
      </c>
      <c r="C1779">
        <v>2012</v>
      </c>
      <c r="D1779">
        <v>1050</v>
      </c>
      <c r="E1779" t="s">
        <v>222</v>
      </c>
      <c r="F1779" s="1" t="s">
        <v>278</v>
      </c>
    </row>
    <row r="1780" spans="1:6" x14ac:dyDescent="0.25">
      <c r="A1780" t="s">
        <v>170</v>
      </c>
      <c r="B1780" t="s">
        <v>254</v>
      </c>
      <c r="C1780">
        <v>2022</v>
      </c>
      <c r="D1780">
        <v>1200</v>
      </c>
      <c r="E1780" t="s">
        <v>271</v>
      </c>
      <c r="F1780" s="1" t="s">
        <v>278</v>
      </c>
    </row>
    <row r="1781" spans="1:6" hidden="1" x14ac:dyDescent="0.25">
      <c r="A1781" t="s">
        <v>170</v>
      </c>
      <c r="B1781" t="s">
        <v>254</v>
      </c>
      <c r="C1781">
        <v>2022</v>
      </c>
      <c r="D1781">
        <v>1200</v>
      </c>
      <c r="E1781" t="s">
        <v>63</v>
      </c>
      <c r="F1781" s="1" t="str">
        <f>VLOOKUP(Consulta1[[#This Row],[ref_shadID]],[1]SHAD_products!$A:$E,5,0)</f>
        <v>PIN SYSTEM KTM/DC TK2</v>
      </c>
    </row>
    <row r="1782" spans="1:6" x14ac:dyDescent="0.25">
      <c r="A1782" t="s">
        <v>170</v>
      </c>
      <c r="B1782" t="s">
        <v>254</v>
      </c>
      <c r="C1782">
        <v>2023</v>
      </c>
      <c r="D1782">
        <v>1200</v>
      </c>
      <c r="E1782" t="s">
        <v>271</v>
      </c>
      <c r="F1782" s="1" t="s">
        <v>278</v>
      </c>
    </row>
    <row r="1783" spans="1:6" hidden="1" x14ac:dyDescent="0.25">
      <c r="A1783" t="s">
        <v>170</v>
      </c>
      <c r="B1783" t="s">
        <v>254</v>
      </c>
      <c r="C1783">
        <v>2023</v>
      </c>
      <c r="D1783">
        <v>1200</v>
      </c>
      <c r="E1783" t="s">
        <v>63</v>
      </c>
      <c r="F1783" s="1" t="str">
        <f>VLOOKUP(Consulta1[[#This Row],[ref_shadID]],[1]SHAD_products!$A:$E,5,0)</f>
        <v>PIN SYSTEM KTM/DC TK2</v>
      </c>
    </row>
    <row r="1784" spans="1:6" x14ac:dyDescent="0.25">
      <c r="A1784" t="s">
        <v>170</v>
      </c>
      <c r="B1784" t="s">
        <v>176</v>
      </c>
      <c r="C1784">
        <v>2011</v>
      </c>
      <c r="D1784">
        <v>800</v>
      </c>
      <c r="E1784" t="s">
        <v>222</v>
      </c>
      <c r="F1784" s="1" t="s">
        <v>278</v>
      </c>
    </row>
    <row r="1785" spans="1:6" x14ac:dyDescent="0.25">
      <c r="A1785" t="s">
        <v>170</v>
      </c>
      <c r="B1785" t="s">
        <v>176</v>
      </c>
      <c r="C1785">
        <v>2012</v>
      </c>
      <c r="D1785">
        <v>800</v>
      </c>
      <c r="E1785" t="s">
        <v>222</v>
      </c>
      <c r="F1785" s="1" t="s">
        <v>278</v>
      </c>
    </row>
    <row r="1786" spans="1:6" x14ac:dyDescent="0.25">
      <c r="A1786" t="s">
        <v>170</v>
      </c>
      <c r="B1786" t="s">
        <v>176</v>
      </c>
      <c r="C1786">
        <v>2013</v>
      </c>
      <c r="D1786">
        <v>800</v>
      </c>
      <c r="E1786" t="s">
        <v>222</v>
      </c>
      <c r="F1786" s="1" t="s">
        <v>278</v>
      </c>
    </row>
    <row r="1787" spans="1:6" x14ac:dyDescent="0.25">
      <c r="A1787" t="s">
        <v>170</v>
      </c>
      <c r="B1787" t="s">
        <v>176</v>
      </c>
      <c r="C1787">
        <v>2014</v>
      </c>
      <c r="D1787">
        <v>800</v>
      </c>
      <c r="E1787" t="s">
        <v>222</v>
      </c>
      <c r="F1787" s="1" t="s">
        <v>278</v>
      </c>
    </row>
    <row r="1788" spans="1:6" x14ac:dyDescent="0.25">
      <c r="A1788" t="s">
        <v>170</v>
      </c>
      <c r="B1788" t="s">
        <v>176</v>
      </c>
      <c r="C1788">
        <v>2015</v>
      </c>
      <c r="D1788">
        <v>800</v>
      </c>
      <c r="E1788" t="s">
        <v>222</v>
      </c>
      <c r="F1788" s="1" t="s">
        <v>278</v>
      </c>
    </row>
    <row r="1789" spans="1:6" x14ac:dyDescent="0.25">
      <c r="A1789" t="s">
        <v>170</v>
      </c>
      <c r="B1789" t="s">
        <v>176</v>
      </c>
      <c r="C1789">
        <v>2016</v>
      </c>
      <c r="D1789">
        <v>800</v>
      </c>
      <c r="E1789" t="s">
        <v>222</v>
      </c>
      <c r="F1789" s="1" t="s">
        <v>278</v>
      </c>
    </row>
    <row r="1790" spans="1:6" x14ac:dyDescent="0.25">
      <c r="A1790" t="s">
        <v>170</v>
      </c>
      <c r="B1790" t="s">
        <v>176</v>
      </c>
      <c r="C1790">
        <v>2017</v>
      </c>
      <c r="D1790">
        <v>800</v>
      </c>
      <c r="E1790" t="s">
        <v>222</v>
      </c>
      <c r="F1790" s="1" t="s">
        <v>278</v>
      </c>
    </row>
    <row r="1791" spans="1:6" x14ac:dyDescent="0.25">
      <c r="A1791" t="s">
        <v>170</v>
      </c>
      <c r="B1791" t="s">
        <v>176</v>
      </c>
      <c r="C1791">
        <v>2018</v>
      </c>
      <c r="D1791">
        <v>800</v>
      </c>
      <c r="E1791" t="s">
        <v>222</v>
      </c>
      <c r="F1791" s="1" t="s">
        <v>278</v>
      </c>
    </row>
    <row r="1792" spans="1:6" x14ac:dyDescent="0.25">
      <c r="A1792" t="s">
        <v>170</v>
      </c>
      <c r="B1792" t="s">
        <v>176</v>
      </c>
      <c r="C1792">
        <v>2019</v>
      </c>
      <c r="D1792">
        <v>800</v>
      </c>
      <c r="E1792" t="s">
        <v>222</v>
      </c>
      <c r="F1792" s="1" t="s">
        <v>278</v>
      </c>
    </row>
    <row r="1793" spans="1:6" x14ac:dyDescent="0.25">
      <c r="A1793" t="s">
        <v>170</v>
      </c>
      <c r="B1793" t="s">
        <v>176</v>
      </c>
      <c r="C1793">
        <v>2020</v>
      </c>
      <c r="D1793">
        <v>800</v>
      </c>
      <c r="E1793" t="s">
        <v>222</v>
      </c>
      <c r="F1793" s="1" t="s">
        <v>278</v>
      </c>
    </row>
    <row r="1794" spans="1:6" x14ac:dyDescent="0.25">
      <c r="A1794" t="s">
        <v>170</v>
      </c>
      <c r="B1794" t="s">
        <v>176</v>
      </c>
      <c r="C1794">
        <v>2021</v>
      </c>
      <c r="D1794">
        <v>800</v>
      </c>
      <c r="E1794" t="s">
        <v>222</v>
      </c>
      <c r="F1794" s="1" t="s">
        <v>278</v>
      </c>
    </row>
    <row r="1795" spans="1:6" x14ac:dyDescent="0.25">
      <c r="A1795" t="s">
        <v>170</v>
      </c>
      <c r="B1795" t="s">
        <v>176</v>
      </c>
      <c r="C1795">
        <v>2022</v>
      </c>
      <c r="D1795">
        <v>800</v>
      </c>
      <c r="E1795" t="s">
        <v>222</v>
      </c>
      <c r="F1795" s="1" t="s">
        <v>278</v>
      </c>
    </row>
    <row r="1796" spans="1:6" x14ac:dyDescent="0.25">
      <c r="A1796" t="s">
        <v>170</v>
      </c>
      <c r="B1796" t="s">
        <v>255</v>
      </c>
      <c r="C1796">
        <v>2021</v>
      </c>
      <c r="D1796">
        <v>850</v>
      </c>
      <c r="E1796" t="s">
        <v>222</v>
      </c>
      <c r="F1796" s="1" t="s">
        <v>278</v>
      </c>
    </row>
    <row r="1797" spans="1:6" x14ac:dyDescent="0.25">
      <c r="A1797" t="s">
        <v>170</v>
      </c>
      <c r="B1797" t="s">
        <v>220</v>
      </c>
      <c r="C1797">
        <v>2020</v>
      </c>
      <c r="D1797">
        <v>900</v>
      </c>
      <c r="E1797" t="s">
        <v>222</v>
      </c>
      <c r="F1797" s="1" t="s">
        <v>278</v>
      </c>
    </row>
    <row r="1798" spans="1:6" x14ac:dyDescent="0.25">
      <c r="A1798" t="s">
        <v>170</v>
      </c>
      <c r="B1798" t="s">
        <v>220</v>
      </c>
      <c r="C1798">
        <v>2021</v>
      </c>
      <c r="D1798">
        <v>900</v>
      </c>
      <c r="E1798" t="s">
        <v>222</v>
      </c>
      <c r="F1798" s="1" t="s">
        <v>278</v>
      </c>
    </row>
    <row r="1799" spans="1:6" x14ac:dyDescent="0.25">
      <c r="A1799" t="s">
        <v>170</v>
      </c>
      <c r="B1799" t="s">
        <v>220</v>
      </c>
      <c r="C1799">
        <v>2022</v>
      </c>
      <c r="D1799">
        <v>900</v>
      </c>
      <c r="E1799" t="s">
        <v>222</v>
      </c>
      <c r="F1799" s="1" t="s">
        <v>278</v>
      </c>
    </row>
    <row r="1800" spans="1:6" x14ac:dyDescent="0.25">
      <c r="A1800" t="s">
        <v>170</v>
      </c>
      <c r="B1800" t="s">
        <v>220</v>
      </c>
      <c r="C1800">
        <v>2023</v>
      </c>
      <c r="D1800">
        <v>900</v>
      </c>
      <c r="E1800" t="s">
        <v>222</v>
      </c>
      <c r="F1800" s="1" t="s">
        <v>278</v>
      </c>
    </row>
    <row r="1801" spans="1:6" x14ac:dyDescent="0.25">
      <c r="A1801" t="s">
        <v>170</v>
      </c>
      <c r="B1801" t="s">
        <v>177</v>
      </c>
      <c r="C1801">
        <v>2012</v>
      </c>
      <c r="D1801">
        <v>1200</v>
      </c>
      <c r="E1801" t="s">
        <v>222</v>
      </c>
      <c r="F1801" s="1" t="s">
        <v>278</v>
      </c>
    </row>
    <row r="1802" spans="1:6" x14ac:dyDescent="0.25">
      <c r="A1802" t="s">
        <v>170</v>
      </c>
      <c r="B1802" t="s">
        <v>177</v>
      </c>
      <c r="C1802">
        <v>2013</v>
      </c>
      <c r="D1802">
        <v>1200</v>
      </c>
      <c r="E1802" t="s">
        <v>222</v>
      </c>
      <c r="F1802" s="1" t="s">
        <v>278</v>
      </c>
    </row>
    <row r="1803" spans="1:6" x14ac:dyDescent="0.25">
      <c r="A1803" t="s">
        <v>170</v>
      </c>
      <c r="B1803" t="s">
        <v>177</v>
      </c>
      <c r="C1803">
        <v>2014</v>
      </c>
      <c r="D1803">
        <v>1200</v>
      </c>
      <c r="E1803" t="s">
        <v>222</v>
      </c>
      <c r="F1803" s="1" t="s">
        <v>278</v>
      </c>
    </row>
    <row r="1804" spans="1:6" x14ac:dyDescent="0.25">
      <c r="A1804" t="s">
        <v>170</v>
      </c>
      <c r="B1804" t="s">
        <v>177</v>
      </c>
      <c r="C1804">
        <v>2015</v>
      </c>
      <c r="D1804">
        <v>1200</v>
      </c>
      <c r="E1804" t="s">
        <v>222</v>
      </c>
      <c r="F1804" s="1" t="s">
        <v>278</v>
      </c>
    </row>
    <row r="1805" spans="1:6" x14ac:dyDescent="0.25">
      <c r="A1805" t="s">
        <v>170</v>
      </c>
      <c r="B1805" t="s">
        <v>177</v>
      </c>
      <c r="C1805">
        <v>2016</v>
      </c>
      <c r="D1805">
        <v>1200</v>
      </c>
      <c r="E1805" t="s">
        <v>222</v>
      </c>
      <c r="F1805" s="1" t="s">
        <v>278</v>
      </c>
    </row>
    <row r="1806" spans="1:6" x14ac:dyDescent="0.25">
      <c r="A1806" t="s">
        <v>170</v>
      </c>
      <c r="B1806" t="s">
        <v>177</v>
      </c>
      <c r="C1806">
        <v>2017</v>
      </c>
      <c r="D1806">
        <v>1200</v>
      </c>
      <c r="E1806" t="s">
        <v>222</v>
      </c>
      <c r="F1806" s="1" t="s">
        <v>278</v>
      </c>
    </row>
    <row r="1807" spans="1:6" x14ac:dyDescent="0.25">
      <c r="A1807" t="s">
        <v>170</v>
      </c>
      <c r="B1807" t="s">
        <v>177</v>
      </c>
      <c r="C1807">
        <v>2018</v>
      </c>
      <c r="D1807">
        <v>1200</v>
      </c>
      <c r="E1807" t="s">
        <v>222</v>
      </c>
      <c r="F1807" s="1" t="s">
        <v>278</v>
      </c>
    </row>
    <row r="1808" spans="1:6" x14ac:dyDescent="0.25">
      <c r="A1808" t="s">
        <v>170</v>
      </c>
      <c r="B1808" t="s">
        <v>177</v>
      </c>
      <c r="C1808">
        <v>2019</v>
      </c>
      <c r="D1808">
        <v>1200</v>
      </c>
      <c r="E1808" t="s">
        <v>222</v>
      </c>
      <c r="F1808" s="1" t="s">
        <v>278</v>
      </c>
    </row>
    <row r="1809" spans="1:6" x14ac:dyDescent="0.25">
      <c r="A1809" t="s">
        <v>170</v>
      </c>
      <c r="B1809" t="s">
        <v>177</v>
      </c>
      <c r="C1809">
        <v>2020</v>
      </c>
      <c r="D1809">
        <v>1200</v>
      </c>
      <c r="E1809" t="s">
        <v>222</v>
      </c>
      <c r="F1809" s="1" t="s">
        <v>278</v>
      </c>
    </row>
    <row r="1810" spans="1:6" x14ac:dyDescent="0.25">
      <c r="A1810" t="s">
        <v>170</v>
      </c>
      <c r="B1810" t="s">
        <v>177</v>
      </c>
      <c r="C1810">
        <v>2021</v>
      </c>
      <c r="D1810">
        <v>1200</v>
      </c>
      <c r="E1810" t="s">
        <v>222</v>
      </c>
      <c r="F1810" s="1" t="s">
        <v>278</v>
      </c>
    </row>
    <row r="1811" spans="1:6" x14ac:dyDescent="0.25">
      <c r="A1811" t="s">
        <v>170</v>
      </c>
      <c r="B1811" t="s">
        <v>178</v>
      </c>
      <c r="C1811">
        <v>2013</v>
      </c>
      <c r="D1811">
        <v>1050</v>
      </c>
      <c r="E1811" t="s">
        <v>222</v>
      </c>
      <c r="F1811" s="1" t="s">
        <v>278</v>
      </c>
    </row>
    <row r="1812" spans="1:6" x14ac:dyDescent="0.25">
      <c r="A1812" t="s">
        <v>170</v>
      </c>
      <c r="B1812" t="s">
        <v>178</v>
      </c>
      <c r="C1812">
        <v>2014</v>
      </c>
      <c r="D1812">
        <v>1050</v>
      </c>
      <c r="E1812" t="s">
        <v>222</v>
      </c>
      <c r="F1812" s="1" t="s">
        <v>278</v>
      </c>
    </row>
    <row r="1813" spans="1:6" x14ac:dyDescent="0.25">
      <c r="A1813" t="s">
        <v>170</v>
      </c>
      <c r="B1813" t="s">
        <v>178</v>
      </c>
      <c r="C1813">
        <v>2015</v>
      </c>
      <c r="D1813">
        <v>1050</v>
      </c>
      <c r="E1813" t="s">
        <v>222</v>
      </c>
      <c r="F1813" s="1" t="s">
        <v>278</v>
      </c>
    </row>
    <row r="1814" spans="1:6" x14ac:dyDescent="0.25">
      <c r="A1814" t="s">
        <v>170</v>
      </c>
      <c r="B1814" t="s">
        <v>178</v>
      </c>
      <c r="C1814">
        <v>2016</v>
      </c>
      <c r="D1814">
        <v>1050</v>
      </c>
      <c r="E1814" t="s">
        <v>222</v>
      </c>
      <c r="F1814" s="1" t="s">
        <v>278</v>
      </c>
    </row>
    <row r="1815" spans="1:6" x14ac:dyDescent="0.25">
      <c r="A1815" t="s">
        <v>170</v>
      </c>
      <c r="B1815" t="s">
        <v>178</v>
      </c>
      <c r="C1815">
        <v>2017</v>
      </c>
      <c r="D1815">
        <v>1050</v>
      </c>
      <c r="E1815" t="s">
        <v>222</v>
      </c>
      <c r="F1815" s="1" t="s">
        <v>278</v>
      </c>
    </row>
    <row r="1816" spans="1:6" x14ac:dyDescent="0.25">
      <c r="A1816" t="s">
        <v>170</v>
      </c>
      <c r="B1816" t="s">
        <v>178</v>
      </c>
      <c r="C1816">
        <v>2018</v>
      </c>
      <c r="D1816">
        <v>1050</v>
      </c>
      <c r="E1816" t="s">
        <v>222</v>
      </c>
      <c r="F1816" s="1" t="s">
        <v>278</v>
      </c>
    </row>
    <row r="1817" spans="1:6" x14ac:dyDescent="0.25">
      <c r="A1817" t="s">
        <v>170</v>
      </c>
      <c r="B1817" t="s">
        <v>178</v>
      </c>
      <c r="C1817">
        <v>2019</v>
      </c>
      <c r="D1817">
        <v>1050</v>
      </c>
      <c r="E1817" t="s">
        <v>222</v>
      </c>
      <c r="F1817" s="1" t="s">
        <v>278</v>
      </c>
    </row>
    <row r="1818" spans="1:6" x14ac:dyDescent="0.25">
      <c r="A1818" t="s">
        <v>179</v>
      </c>
      <c r="B1818" t="s">
        <v>180</v>
      </c>
      <c r="C1818">
        <v>2018</v>
      </c>
      <c r="D1818">
        <v>125</v>
      </c>
      <c r="E1818" t="s">
        <v>222</v>
      </c>
      <c r="F1818" s="1" t="s">
        <v>278</v>
      </c>
    </row>
    <row r="1819" spans="1:6" x14ac:dyDescent="0.25">
      <c r="A1819" t="s">
        <v>179</v>
      </c>
      <c r="B1819" t="s">
        <v>180</v>
      </c>
      <c r="C1819">
        <v>2019</v>
      </c>
      <c r="D1819">
        <v>125</v>
      </c>
      <c r="E1819" t="s">
        <v>222</v>
      </c>
      <c r="F1819" s="1" t="s">
        <v>278</v>
      </c>
    </row>
    <row r="1820" spans="1:6" x14ac:dyDescent="0.25">
      <c r="A1820" t="s">
        <v>179</v>
      </c>
      <c r="B1820" t="s">
        <v>180</v>
      </c>
      <c r="C1820">
        <v>2020</v>
      </c>
      <c r="D1820">
        <v>125</v>
      </c>
      <c r="E1820" t="s">
        <v>222</v>
      </c>
      <c r="F1820" s="1" t="s">
        <v>278</v>
      </c>
    </row>
    <row r="1821" spans="1:6" x14ac:dyDescent="0.25">
      <c r="A1821" t="s">
        <v>179</v>
      </c>
      <c r="B1821" t="s">
        <v>180</v>
      </c>
      <c r="C1821">
        <v>2021</v>
      </c>
      <c r="D1821">
        <v>125</v>
      </c>
      <c r="E1821" t="s">
        <v>222</v>
      </c>
      <c r="F1821" s="1" t="s">
        <v>278</v>
      </c>
    </row>
    <row r="1822" spans="1:6" x14ac:dyDescent="0.25">
      <c r="A1822" t="s">
        <v>179</v>
      </c>
      <c r="B1822" t="s">
        <v>180</v>
      </c>
      <c r="C1822">
        <v>2022</v>
      </c>
      <c r="D1822">
        <v>125</v>
      </c>
      <c r="E1822" t="s">
        <v>222</v>
      </c>
      <c r="F1822" s="1" t="s">
        <v>278</v>
      </c>
    </row>
    <row r="1823" spans="1:6" x14ac:dyDescent="0.25">
      <c r="A1823" t="s">
        <v>179</v>
      </c>
      <c r="B1823" t="s">
        <v>180</v>
      </c>
      <c r="C1823">
        <v>2023</v>
      </c>
      <c r="D1823">
        <v>125</v>
      </c>
      <c r="E1823" t="s">
        <v>222</v>
      </c>
      <c r="F1823" s="1" t="s">
        <v>278</v>
      </c>
    </row>
    <row r="1824" spans="1:6" x14ac:dyDescent="0.25">
      <c r="A1824" t="s">
        <v>179</v>
      </c>
      <c r="B1824" t="s">
        <v>181</v>
      </c>
      <c r="C1824">
        <v>2018</v>
      </c>
      <c r="D1824">
        <v>125</v>
      </c>
      <c r="E1824" t="s">
        <v>222</v>
      </c>
      <c r="F1824" s="1" t="s">
        <v>278</v>
      </c>
    </row>
    <row r="1825" spans="1:6" x14ac:dyDescent="0.25">
      <c r="A1825" t="s">
        <v>179</v>
      </c>
      <c r="B1825" t="s">
        <v>181</v>
      </c>
      <c r="C1825">
        <v>2019</v>
      </c>
      <c r="D1825">
        <v>125</v>
      </c>
      <c r="E1825" t="s">
        <v>222</v>
      </c>
      <c r="F1825" s="1" t="s">
        <v>278</v>
      </c>
    </row>
    <row r="1826" spans="1:6" x14ac:dyDescent="0.25">
      <c r="A1826" t="s">
        <v>179</v>
      </c>
      <c r="B1826" t="s">
        <v>181</v>
      </c>
      <c r="C1826">
        <v>2020</v>
      </c>
      <c r="D1826">
        <v>125</v>
      </c>
      <c r="E1826" t="s">
        <v>222</v>
      </c>
      <c r="F1826" s="1" t="s">
        <v>278</v>
      </c>
    </row>
    <row r="1827" spans="1:6" x14ac:dyDescent="0.25">
      <c r="A1827" t="s">
        <v>179</v>
      </c>
      <c r="B1827" t="s">
        <v>181</v>
      </c>
      <c r="C1827">
        <v>2021</v>
      </c>
      <c r="D1827">
        <v>125</v>
      </c>
      <c r="E1827" t="s">
        <v>222</v>
      </c>
      <c r="F1827" s="1" t="s">
        <v>278</v>
      </c>
    </row>
    <row r="1828" spans="1:6" x14ac:dyDescent="0.25">
      <c r="A1828" t="s">
        <v>179</v>
      </c>
      <c r="B1828" t="s">
        <v>181</v>
      </c>
      <c r="C1828">
        <v>2022</v>
      </c>
      <c r="D1828">
        <v>125</v>
      </c>
      <c r="E1828" t="s">
        <v>222</v>
      </c>
      <c r="F1828" s="1" t="s">
        <v>278</v>
      </c>
    </row>
    <row r="1829" spans="1:6" x14ac:dyDescent="0.25">
      <c r="A1829" t="s">
        <v>179</v>
      </c>
      <c r="B1829" t="s">
        <v>181</v>
      </c>
      <c r="C1829">
        <v>2023</v>
      </c>
      <c r="D1829">
        <v>125</v>
      </c>
      <c r="E1829" t="s">
        <v>222</v>
      </c>
      <c r="F1829" s="1" t="s">
        <v>278</v>
      </c>
    </row>
    <row r="1830" spans="1:6" x14ac:dyDescent="0.25">
      <c r="A1830" t="s">
        <v>179</v>
      </c>
      <c r="B1830" t="s">
        <v>221</v>
      </c>
      <c r="C1830">
        <v>2018</v>
      </c>
      <c r="D1830">
        <v>125</v>
      </c>
      <c r="E1830" t="s">
        <v>222</v>
      </c>
      <c r="F1830" s="1" t="s">
        <v>278</v>
      </c>
    </row>
    <row r="1831" spans="1:6" x14ac:dyDescent="0.25">
      <c r="A1831" t="s">
        <v>179</v>
      </c>
      <c r="B1831" t="s">
        <v>221</v>
      </c>
      <c r="C1831">
        <v>2019</v>
      </c>
      <c r="D1831">
        <v>125</v>
      </c>
      <c r="E1831" t="s">
        <v>222</v>
      </c>
      <c r="F1831" s="1" t="s">
        <v>278</v>
      </c>
    </row>
    <row r="1832" spans="1:6" x14ac:dyDescent="0.25">
      <c r="A1832" t="s">
        <v>179</v>
      </c>
      <c r="B1832" t="s">
        <v>221</v>
      </c>
      <c r="C1832">
        <v>2020</v>
      </c>
      <c r="D1832">
        <v>125</v>
      </c>
      <c r="E1832" t="s">
        <v>222</v>
      </c>
      <c r="F1832" s="1" t="s">
        <v>278</v>
      </c>
    </row>
    <row r="1833" spans="1:6" x14ac:dyDescent="0.25">
      <c r="A1833" t="s">
        <v>179</v>
      </c>
      <c r="B1833" t="s">
        <v>221</v>
      </c>
      <c r="C1833">
        <v>2021</v>
      </c>
      <c r="D1833">
        <v>125</v>
      </c>
      <c r="E1833" t="s">
        <v>222</v>
      </c>
      <c r="F1833" s="1" t="s">
        <v>278</v>
      </c>
    </row>
    <row r="1834" spans="1:6" x14ac:dyDescent="0.25">
      <c r="A1834" t="s">
        <v>179</v>
      </c>
      <c r="B1834" t="s">
        <v>221</v>
      </c>
      <c r="C1834">
        <v>2022</v>
      </c>
      <c r="D1834">
        <v>125</v>
      </c>
      <c r="E1834" t="s">
        <v>222</v>
      </c>
      <c r="F1834" s="1" t="s">
        <v>278</v>
      </c>
    </row>
    <row r="1835" spans="1:6" x14ac:dyDescent="0.25">
      <c r="A1835" t="s">
        <v>179</v>
      </c>
      <c r="B1835" t="s">
        <v>221</v>
      </c>
      <c r="C1835">
        <v>2023</v>
      </c>
      <c r="D1835">
        <v>125</v>
      </c>
      <c r="E1835" t="s">
        <v>222</v>
      </c>
      <c r="F1835" s="1" t="s">
        <v>278</v>
      </c>
    </row>
    <row r="1836" spans="1:6" x14ac:dyDescent="0.25">
      <c r="A1836" t="s">
        <v>256</v>
      </c>
      <c r="B1836" t="s">
        <v>257</v>
      </c>
      <c r="C1836">
        <v>2020</v>
      </c>
      <c r="D1836">
        <v>300</v>
      </c>
      <c r="E1836" t="s">
        <v>275</v>
      </c>
      <c r="F1836" s="1" t="s">
        <v>278</v>
      </c>
    </row>
    <row r="1837" spans="1:6" x14ac:dyDescent="0.25">
      <c r="A1837" t="s">
        <v>256</v>
      </c>
      <c r="B1837" t="s">
        <v>257</v>
      </c>
      <c r="C1837">
        <v>2021</v>
      </c>
      <c r="D1837">
        <v>300</v>
      </c>
      <c r="E1837" t="s">
        <v>275</v>
      </c>
      <c r="F1837" s="1" t="s">
        <v>278</v>
      </c>
    </row>
    <row r="1838" spans="1:6" x14ac:dyDescent="0.25">
      <c r="A1838" t="s">
        <v>256</v>
      </c>
      <c r="B1838" t="s">
        <v>257</v>
      </c>
      <c r="C1838">
        <v>2022</v>
      </c>
      <c r="D1838">
        <v>300</v>
      </c>
      <c r="E1838" t="s">
        <v>275</v>
      </c>
      <c r="F1838" s="1" t="s">
        <v>278</v>
      </c>
    </row>
    <row r="1839" spans="1:6" x14ac:dyDescent="0.25">
      <c r="A1839" t="s">
        <v>256</v>
      </c>
      <c r="B1839" t="s">
        <v>257</v>
      </c>
      <c r="C1839">
        <v>2023</v>
      </c>
      <c r="D1839">
        <v>300</v>
      </c>
      <c r="E1839" t="s">
        <v>275</v>
      </c>
      <c r="F1839" s="1" t="s">
        <v>278</v>
      </c>
    </row>
    <row r="1840" spans="1:6" hidden="1" x14ac:dyDescent="0.25">
      <c r="A1840" t="s">
        <v>182</v>
      </c>
      <c r="B1840" t="s">
        <v>183</v>
      </c>
      <c r="C1840">
        <v>2009</v>
      </c>
      <c r="D1840">
        <v>600</v>
      </c>
      <c r="E1840" t="s">
        <v>53</v>
      </c>
      <c r="F1840" s="1" t="str">
        <f>VLOOKUP(Consulta1[[#This Row],[ref_shadID]],[1]SHAD_products!$A:$E,5,0)</f>
        <v>PIN SYSTEM YM/DC/MV YM1</v>
      </c>
    </row>
    <row r="1841" spans="1:6" x14ac:dyDescent="0.25">
      <c r="A1841" t="s">
        <v>182</v>
      </c>
      <c r="B1841" t="s">
        <v>183</v>
      </c>
      <c r="C1841">
        <v>2009</v>
      </c>
      <c r="D1841">
        <v>600</v>
      </c>
      <c r="E1841" t="s">
        <v>265</v>
      </c>
      <c r="F1841" s="1" t="s">
        <v>278</v>
      </c>
    </row>
    <row r="1842" spans="1:6" hidden="1" x14ac:dyDescent="0.25">
      <c r="A1842" t="s">
        <v>182</v>
      </c>
      <c r="B1842" t="s">
        <v>183</v>
      </c>
      <c r="C1842">
        <v>2010</v>
      </c>
      <c r="D1842">
        <v>600</v>
      </c>
      <c r="E1842" t="s">
        <v>53</v>
      </c>
      <c r="F1842" s="1" t="str">
        <f>VLOOKUP(Consulta1[[#This Row],[ref_shadID]],[1]SHAD_products!$A:$E,5,0)</f>
        <v>PIN SYSTEM YM/DC/MV YM1</v>
      </c>
    </row>
    <row r="1843" spans="1:6" x14ac:dyDescent="0.25">
      <c r="A1843" t="s">
        <v>182</v>
      </c>
      <c r="B1843" t="s">
        <v>183</v>
      </c>
      <c r="C1843">
        <v>2010</v>
      </c>
      <c r="D1843">
        <v>600</v>
      </c>
      <c r="E1843" t="s">
        <v>265</v>
      </c>
      <c r="F1843" s="1" t="s">
        <v>278</v>
      </c>
    </row>
    <row r="1844" spans="1:6" hidden="1" x14ac:dyDescent="0.25">
      <c r="A1844" t="s">
        <v>182</v>
      </c>
      <c r="B1844" t="s">
        <v>183</v>
      </c>
      <c r="C1844">
        <v>2011</v>
      </c>
      <c r="D1844">
        <v>600</v>
      </c>
      <c r="E1844" t="s">
        <v>53</v>
      </c>
      <c r="F1844" s="1" t="str">
        <f>VLOOKUP(Consulta1[[#This Row],[ref_shadID]],[1]SHAD_products!$A:$E,5,0)</f>
        <v>PIN SYSTEM YM/DC/MV YM1</v>
      </c>
    </row>
    <row r="1845" spans="1:6" x14ac:dyDescent="0.25">
      <c r="A1845" t="s">
        <v>182</v>
      </c>
      <c r="B1845" t="s">
        <v>183</v>
      </c>
      <c r="C1845">
        <v>2011</v>
      </c>
      <c r="D1845">
        <v>600</v>
      </c>
      <c r="E1845" t="s">
        <v>265</v>
      </c>
      <c r="F1845" s="1" t="s">
        <v>278</v>
      </c>
    </row>
    <row r="1846" spans="1:6" hidden="1" x14ac:dyDescent="0.25">
      <c r="A1846" t="s">
        <v>182</v>
      </c>
      <c r="B1846" t="s">
        <v>183</v>
      </c>
      <c r="C1846">
        <v>2012</v>
      </c>
      <c r="D1846">
        <v>600</v>
      </c>
      <c r="E1846" t="s">
        <v>53</v>
      </c>
      <c r="F1846" s="1" t="str">
        <f>VLOOKUP(Consulta1[[#This Row],[ref_shadID]],[1]SHAD_products!$A:$E,5,0)</f>
        <v>PIN SYSTEM YM/DC/MV YM1</v>
      </c>
    </row>
    <row r="1847" spans="1:6" x14ac:dyDescent="0.25">
      <c r="A1847" t="s">
        <v>182</v>
      </c>
      <c r="B1847" t="s">
        <v>183</v>
      </c>
      <c r="C1847">
        <v>2012</v>
      </c>
      <c r="D1847">
        <v>600</v>
      </c>
      <c r="E1847" t="s">
        <v>265</v>
      </c>
      <c r="F1847" s="1" t="s">
        <v>278</v>
      </c>
    </row>
    <row r="1848" spans="1:6" hidden="1" x14ac:dyDescent="0.25">
      <c r="A1848" t="s">
        <v>182</v>
      </c>
      <c r="B1848" t="s">
        <v>183</v>
      </c>
      <c r="C1848">
        <v>2013</v>
      </c>
      <c r="D1848">
        <v>600</v>
      </c>
      <c r="E1848" t="s">
        <v>53</v>
      </c>
      <c r="F1848" s="1" t="str">
        <f>VLOOKUP(Consulta1[[#This Row],[ref_shadID]],[1]SHAD_products!$A:$E,5,0)</f>
        <v>PIN SYSTEM YM/DC/MV YM1</v>
      </c>
    </row>
    <row r="1849" spans="1:6" x14ac:dyDescent="0.25">
      <c r="A1849" t="s">
        <v>182</v>
      </c>
      <c r="B1849" t="s">
        <v>183</v>
      </c>
      <c r="C1849">
        <v>2013</v>
      </c>
      <c r="D1849">
        <v>600</v>
      </c>
      <c r="E1849" t="s">
        <v>265</v>
      </c>
      <c r="F1849" s="1" t="s">
        <v>278</v>
      </c>
    </row>
    <row r="1850" spans="1:6" hidden="1" x14ac:dyDescent="0.25">
      <c r="A1850" t="s">
        <v>182</v>
      </c>
      <c r="B1850" t="s">
        <v>183</v>
      </c>
      <c r="C1850">
        <v>2014</v>
      </c>
      <c r="D1850">
        <v>600</v>
      </c>
      <c r="E1850" t="s">
        <v>53</v>
      </c>
      <c r="F1850" s="1" t="str">
        <f>VLOOKUP(Consulta1[[#This Row],[ref_shadID]],[1]SHAD_products!$A:$E,5,0)</f>
        <v>PIN SYSTEM YM/DC/MV YM1</v>
      </c>
    </row>
    <row r="1851" spans="1:6" x14ac:dyDescent="0.25">
      <c r="A1851" t="s">
        <v>182</v>
      </c>
      <c r="B1851" t="s">
        <v>183</v>
      </c>
      <c r="C1851">
        <v>2014</v>
      </c>
      <c r="D1851">
        <v>600</v>
      </c>
      <c r="E1851" t="s">
        <v>265</v>
      </c>
      <c r="F1851" s="1" t="s">
        <v>278</v>
      </c>
    </row>
    <row r="1852" spans="1:6" hidden="1" x14ac:dyDescent="0.25">
      <c r="A1852" t="s">
        <v>182</v>
      </c>
      <c r="B1852" t="s">
        <v>183</v>
      </c>
      <c r="C1852">
        <v>2015</v>
      </c>
      <c r="D1852">
        <v>600</v>
      </c>
      <c r="E1852" t="s">
        <v>53</v>
      </c>
      <c r="F1852" s="1" t="str">
        <f>VLOOKUP(Consulta1[[#This Row],[ref_shadID]],[1]SHAD_products!$A:$E,5,0)</f>
        <v>PIN SYSTEM YM/DC/MV YM1</v>
      </c>
    </row>
    <row r="1853" spans="1:6" x14ac:dyDescent="0.25">
      <c r="A1853" t="s">
        <v>182</v>
      </c>
      <c r="B1853" t="s">
        <v>183</v>
      </c>
      <c r="C1853">
        <v>2015</v>
      </c>
      <c r="D1853">
        <v>600</v>
      </c>
      <c r="E1853" t="s">
        <v>265</v>
      </c>
      <c r="F1853" s="1" t="s">
        <v>278</v>
      </c>
    </row>
    <row r="1854" spans="1:6" hidden="1" x14ac:dyDescent="0.25">
      <c r="A1854" t="s">
        <v>182</v>
      </c>
      <c r="B1854" t="s">
        <v>183</v>
      </c>
      <c r="C1854">
        <v>2016</v>
      </c>
      <c r="D1854">
        <v>600</v>
      </c>
      <c r="E1854" t="s">
        <v>53</v>
      </c>
      <c r="F1854" s="1" t="str">
        <f>VLOOKUP(Consulta1[[#This Row],[ref_shadID]],[1]SHAD_products!$A:$E,5,0)</f>
        <v>PIN SYSTEM YM/DC/MV YM1</v>
      </c>
    </row>
    <row r="1855" spans="1:6" x14ac:dyDescent="0.25">
      <c r="A1855" t="s">
        <v>182</v>
      </c>
      <c r="B1855" t="s">
        <v>183</v>
      </c>
      <c r="C1855">
        <v>2016</v>
      </c>
      <c r="D1855">
        <v>600</v>
      </c>
      <c r="E1855" t="s">
        <v>265</v>
      </c>
      <c r="F1855" s="1" t="s">
        <v>278</v>
      </c>
    </row>
    <row r="1856" spans="1:6" hidden="1" x14ac:dyDescent="0.25">
      <c r="A1856" t="s">
        <v>182</v>
      </c>
      <c r="B1856" t="s">
        <v>184</v>
      </c>
      <c r="C1856">
        <v>2006</v>
      </c>
      <c r="D1856">
        <v>1000</v>
      </c>
      <c r="E1856" t="s">
        <v>53</v>
      </c>
      <c r="F1856" s="1" t="str">
        <f>VLOOKUP(Consulta1[[#This Row],[ref_shadID]],[1]SHAD_products!$A:$E,5,0)</f>
        <v>PIN SYSTEM YM/DC/MV YM1</v>
      </c>
    </row>
    <row r="1857" spans="1:6" x14ac:dyDescent="0.25">
      <c r="A1857" t="s">
        <v>182</v>
      </c>
      <c r="B1857" t="s">
        <v>184</v>
      </c>
      <c r="C1857">
        <v>2006</v>
      </c>
      <c r="D1857">
        <v>1000</v>
      </c>
      <c r="E1857" t="s">
        <v>265</v>
      </c>
      <c r="F1857" s="1" t="s">
        <v>278</v>
      </c>
    </row>
    <row r="1858" spans="1:6" hidden="1" x14ac:dyDescent="0.25">
      <c r="A1858" t="s">
        <v>182</v>
      </c>
      <c r="B1858" t="s">
        <v>184</v>
      </c>
      <c r="C1858">
        <v>2007</v>
      </c>
      <c r="D1858">
        <v>1000</v>
      </c>
      <c r="E1858" t="s">
        <v>53</v>
      </c>
      <c r="F1858" s="1" t="str">
        <f>VLOOKUP(Consulta1[[#This Row],[ref_shadID]],[1]SHAD_products!$A:$E,5,0)</f>
        <v>PIN SYSTEM YM/DC/MV YM1</v>
      </c>
    </row>
    <row r="1859" spans="1:6" x14ac:dyDescent="0.25">
      <c r="A1859" t="s">
        <v>182</v>
      </c>
      <c r="B1859" t="s">
        <v>184</v>
      </c>
      <c r="C1859">
        <v>2007</v>
      </c>
      <c r="D1859">
        <v>1000</v>
      </c>
      <c r="E1859" t="s">
        <v>265</v>
      </c>
      <c r="F1859" s="1" t="s">
        <v>278</v>
      </c>
    </row>
    <row r="1860" spans="1:6" hidden="1" x14ac:dyDescent="0.25">
      <c r="A1860" t="s">
        <v>182</v>
      </c>
      <c r="B1860" t="s">
        <v>184</v>
      </c>
      <c r="C1860">
        <v>2008</v>
      </c>
      <c r="D1860">
        <v>1000</v>
      </c>
      <c r="E1860" t="s">
        <v>53</v>
      </c>
      <c r="F1860" s="1" t="str">
        <f>VLOOKUP(Consulta1[[#This Row],[ref_shadID]],[1]SHAD_products!$A:$E,5,0)</f>
        <v>PIN SYSTEM YM/DC/MV YM1</v>
      </c>
    </row>
    <row r="1861" spans="1:6" x14ac:dyDescent="0.25">
      <c r="A1861" t="s">
        <v>182</v>
      </c>
      <c r="B1861" t="s">
        <v>184</v>
      </c>
      <c r="C1861">
        <v>2008</v>
      </c>
      <c r="D1861">
        <v>1000</v>
      </c>
      <c r="E1861" t="s">
        <v>265</v>
      </c>
      <c r="F1861" s="1" t="s">
        <v>278</v>
      </c>
    </row>
    <row r="1862" spans="1:6" hidden="1" x14ac:dyDescent="0.25">
      <c r="A1862" t="s">
        <v>182</v>
      </c>
      <c r="B1862" t="s">
        <v>184</v>
      </c>
      <c r="C1862">
        <v>2009</v>
      </c>
      <c r="D1862">
        <v>1000</v>
      </c>
      <c r="E1862" t="s">
        <v>53</v>
      </c>
      <c r="F1862" s="1" t="str">
        <f>VLOOKUP(Consulta1[[#This Row],[ref_shadID]],[1]SHAD_products!$A:$E,5,0)</f>
        <v>PIN SYSTEM YM/DC/MV YM1</v>
      </c>
    </row>
    <row r="1863" spans="1:6" x14ac:dyDescent="0.25">
      <c r="A1863" t="s">
        <v>182</v>
      </c>
      <c r="B1863" t="s">
        <v>184</v>
      </c>
      <c r="C1863">
        <v>2009</v>
      </c>
      <c r="D1863">
        <v>1000</v>
      </c>
      <c r="E1863" t="s">
        <v>265</v>
      </c>
      <c r="F1863" s="1" t="s">
        <v>278</v>
      </c>
    </row>
    <row r="1864" spans="1:6" hidden="1" x14ac:dyDescent="0.25">
      <c r="A1864" t="s">
        <v>182</v>
      </c>
      <c r="B1864" t="s">
        <v>184</v>
      </c>
      <c r="C1864">
        <v>2010</v>
      </c>
      <c r="D1864">
        <v>1000</v>
      </c>
      <c r="E1864" t="s">
        <v>53</v>
      </c>
      <c r="F1864" s="1" t="str">
        <f>VLOOKUP(Consulta1[[#This Row],[ref_shadID]],[1]SHAD_products!$A:$E,5,0)</f>
        <v>PIN SYSTEM YM/DC/MV YM1</v>
      </c>
    </row>
    <row r="1865" spans="1:6" x14ac:dyDescent="0.25">
      <c r="A1865" t="s">
        <v>182</v>
      </c>
      <c r="B1865" t="s">
        <v>184</v>
      </c>
      <c r="C1865">
        <v>2010</v>
      </c>
      <c r="D1865">
        <v>1000</v>
      </c>
      <c r="E1865" t="s">
        <v>265</v>
      </c>
      <c r="F1865" s="1" t="s">
        <v>278</v>
      </c>
    </row>
    <row r="1866" spans="1:6" hidden="1" x14ac:dyDescent="0.25">
      <c r="A1866" t="s">
        <v>182</v>
      </c>
      <c r="B1866" t="s">
        <v>184</v>
      </c>
      <c r="C1866">
        <v>2011</v>
      </c>
      <c r="D1866">
        <v>1000</v>
      </c>
      <c r="E1866" t="s">
        <v>53</v>
      </c>
      <c r="F1866" s="1" t="str">
        <f>VLOOKUP(Consulta1[[#This Row],[ref_shadID]],[1]SHAD_products!$A:$E,5,0)</f>
        <v>PIN SYSTEM YM/DC/MV YM1</v>
      </c>
    </row>
    <row r="1867" spans="1:6" x14ac:dyDescent="0.25">
      <c r="A1867" t="s">
        <v>182</v>
      </c>
      <c r="B1867" t="s">
        <v>184</v>
      </c>
      <c r="C1867">
        <v>2011</v>
      </c>
      <c r="D1867">
        <v>1000</v>
      </c>
      <c r="E1867" t="s">
        <v>265</v>
      </c>
      <c r="F1867" s="1" t="s">
        <v>278</v>
      </c>
    </row>
    <row r="1868" spans="1:6" hidden="1" x14ac:dyDescent="0.25">
      <c r="A1868" t="s">
        <v>182</v>
      </c>
      <c r="B1868" t="s">
        <v>184</v>
      </c>
      <c r="C1868">
        <v>2012</v>
      </c>
      <c r="D1868">
        <v>1000</v>
      </c>
      <c r="E1868" t="s">
        <v>53</v>
      </c>
      <c r="F1868" s="1" t="str">
        <f>VLOOKUP(Consulta1[[#This Row],[ref_shadID]],[1]SHAD_products!$A:$E,5,0)</f>
        <v>PIN SYSTEM YM/DC/MV YM1</v>
      </c>
    </row>
    <row r="1869" spans="1:6" x14ac:dyDescent="0.25">
      <c r="A1869" t="s">
        <v>182</v>
      </c>
      <c r="B1869" t="s">
        <v>184</v>
      </c>
      <c r="C1869">
        <v>2012</v>
      </c>
      <c r="D1869">
        <v>1000</v>
      </c>
      <c r="E1869" t="s">
        <v>265</v>
      </c>
      <c r="F1869" s="1" t="s">
        <v>278</v>
      </c>
    </row>
    <row r="1870" spans="1:6" hidden="1" x14ac:dyDescent="0.25">
      <c r="A1870" t="s">
        <v>182</v>
      </c>
      <c r="B1870" t="s">
        <v>184</v>
      </c>
      <c r="C1870">
        <v>2013</v>
      </c>
      <c r="D1870">
        <v>1000</v>
      </c>
      <c r="E1870" t="s">
        <v>53</v>
      </c>
      <c r="F1870" s="1" t="str">
        <f>VLOOKUP(Consulta1[[#This Row],[ref_shadID]],[1]SHAD_products!$A:$E,5,0)</f>
        <v>PIN SYSTEM YM/DC/MV YM1</v>
      </c>
    </row>
    <row r="1871" spans="1:6" x14ac:dyDescent="0.25">
      <c r="A1871" t="s">
        <v>182</v>
      </c>
      <c r="B1871" t="s">
        <v>184</v>
      </c>
      <c r="C1871">
        <v>2013</v>
      </c>
      <c r="D1871">
        <v>1000</v>
      </c>
      <c r="E1871" t="s">
        <v>265</v>
      </c>
      <c r="F1871" s="1" t="s">
        <v>278</v>
      </c>
    </row>
    <row r="1872" spans="1:6" hidden="1" x14ac:dyDescent="0.25">
      <c r="A1872" t="s">
        <v>182</v>
      </c>
      <c r="B1872" t="s">
        <v>184</v>
      </c>
      <c r="C1872">
        <v>2014</v>
      </c>
      <c r="D1872">
        <v>1000</v>
      </c>
      <c r="E1872" t="s">
        <v>53</v>
      </c>
      <c r="F1872" s="1" t="str">
        <f>VLOOKUP(Consulta1[[#This Row],[ref_shadID]],[1]SHAD_products!$A:$E,5,0)</f>
        <v>PIN SYSTEM YM/DC/MV YM1</v>
      </c>
    </row>
    <row r="1873" spans="1:6" x14ac:dyDescent="0.25">
      <c r="A1873" t="s">
        <v>182</v>
      </c>
      <c r="B1873" t="s">
        <v>184</v>
      </c>
      <c r="C1873">
        <v>2014</v>
      </c>
      <c r="D1873">
        <v>1000</v>
      </c>
      <c r="E1873" t="s">
        <v>265</v>
      </c>
      <c r="F1873" s="1" t="s">
        <v>278</v>
      </c>
    </row>
    <row r="1874" spans="1:6" x14ac:dyDescent="0.25">
      <c r="A1874" t="s">
        <v>182</v>
      </c>
      <c r="B1874" t="s">
        <v>184</v>
      </c>
      <c r="C1874">
        <v>2015</v>
      </c>
      <c r="D1874">
        <v>1000</v>
      </c>
      <c r="E1874" t="s">
        <v>265</v>
      </c>
      <c r="F1874" s="1" t="s">
        <v>278</v>
      </c>
    </row>
    <row r="1875" spans="1:6" x14ac:dyDescent="0.25">
      <c r="A1875" t="s">
        <v>182</v>
      </c>
      <c r="B1875" t="s">
        <v>184</v>
      </c>
      <c r="C1875">
        <v>2016</v>
      </c>
      <c r="D1875">
        <v>1000</v>
      </c>
      <c r="E1875" t="s">
        <v>265</v>
      </c>
      <c r="F1875" s="1" t="s">
        <v>278</v>
      </c>
    </row>
    <row r="1876" spans="1:6" hidden="1" x14ac:dyDescent="0.25">
      <c r="A1876" t="s">
        <v>182</v>
      </c>
      <c r="B1876" t="s">
        <v>185</v>
      </c>
      <c r="C1876">
        <v>2004</v>
      </c>
      <c r="D1876">
        <v>600</v>
      </c>
      <c r="E1876" t="s">
        <v>53</v>
      </c>
      <c r="F1876" s="1" t="str">
        <f>VLOOKUP(Consulta1[[#This Row],[ref_shadID]],[1]SHAD_products!$A:$E,5,0)</f>
        <v>PIN SYSTEM YM/DC/MV YM1</v>
      </c>
    </row>
    <row r="1877" spans="1:6" x14ac:dyDescent="0.25">
      <c r="A1877" t="s">
        <v>182</v>
      </c>
      <c r="B1877" t="s">
        <v>185</v>
      </c>
      <c r="C1877">
        <v>2004</v>
      </c>
      <c r="D1877">
        <v>600</v>
      </c>
      <c r="E1877" t="s">
        <v>265</v>
      </c>
      <c r="F1877" s="1" t="s">
        <v>278</v>
      </c>
    </row>
    <row r="1878" spans="1:6" hidden="1" x14ac:dyDescent="0.25">
      <c r="A1878" t="s">
        <v>182</v>
      </c>
      <c r="B1878" t="s">
        <v>185</v>
      </c>
      <c r="C1878">
        <v>2005</v>
      </c>
      <c r="D1878">
        <v>600</v>
      </c>
      <c r="E1878" t="s">
        <v>53</v>
      </c>
      <c r="F1878" s="1" t="str">
        <f>VLOOKUP(Consulta1[[#This Row],[ref_shadID]],[1]SHAD_products!$A:$E,5,0)</f>
        <v>PIN SYSTEM YM/DC/MV YM1</v>
      </c>
    </row>
    <row r="1879" spans="1:6" x14ac:dyDescent="0.25">
      <c r="A1879" t="s">
        <v>182</v>
      </c>
      <c r="B1879" t="s">
        <v>185</v>
      </c>
      <c r="C1879">
        <v>2005</v>
      </c>
      <c r="D1879">
        <v>600</v>
      </c>
      <c r="E1879" t="s">
        <v>265</v>
      </c>
      <c r="F1879" s="1" t="s">
        <v>278</v>
      </c>
    </row>
    <row r="1880" spans="1:6" hidden="1" x14ac:dyDescent="0.25">
      <c r="A1880" t="s">
        <v>182</v>
      </c>
      <c r="B1880" t="s">
        <v>185</v>
      </c>
      <c r="C1880">
        <v>2006</v>
      </c>
      <c r="D1880">
        <v>600</v>
      </c>
      <c r="E1880" t="s">
        <v>53</v>
      </c>
      <c r="F1880" s="1" t="str">
        <f>VLOOKUP(Consulta1[[#This Row],[ref_shadID]],[1]SHAD_products!$A:$E,5,0)</f>
        <v>PIN SYSTEM YM/DC/MV YM1</v>
      </c>
    </row>
    <row r="1881" spans="1:6" x14ac:dyDescent="0.25">
      <c r="A1881" t="s">
        <v>182</v>
      </c>
      <c r="B1881" t="s">
        <v>185</v>
      </c>
      <c r="C1881">
        <v>2006</v>
      </c>
      <c r="D1881">
        <v>600</v>
      </c>
      <c r="E1881" t="s">
        <v>265</v>
      </c>
      <c r="F1881" s="1" t="s">
        <v>278</v>
      </c>
    </row>
    <row r="1882" spans="1:6" hidden="1" x14ac:dyDescent="0.25">
      <c r="A1882" t="s">
        <v>182</v>
      </c>
      <c r="B1882" t="s">
        <v>185</v>
      </c>
      <c r="C1882">
        <v>2007</v>
      </c>
      <c r="D1882">
        <v>600</v>
      </c>
      <c r="E1882" t="s">
        <v>53</v>
      </c>
      <c r="F1882" s="1" t="str">
        <f>VLOOKUP(Consulta1[[#This Row],[ref_shadID]],[1]SHAD_products!$A:$E,5,0)</f>
        <v>PIN SYSTEM YM/DC/MV YM1</v>
      </c>
    </row>
    <row r="1883" spans="1:6" x14ac:dyDescent="0.25">
      <c r="A1883" t="s">
        <v>182</v>
      </c>
      <c r="B1883" t="s">
        <v>185</v>
      </c>
      <c r="C1883">
        <v>2007</v>
      </c>
      <c r="D1883">
        <v>600</v>
      </c>
      <c r="E1883" t="s">
        <v>265</v>
      </c>
      <c r="F1883" s="1" t="s">
        <v>278</v>
      </c>
    </row>
    <row r="1884" spans="1:6" hidden="1" x14ac:dyDescent="0.25">
      <c r="A1884" t="s">
        <v>182</v>
      </c>
      <c r="B1884" t="s">
        <v>185</v>
      </c>
      <c r="C1884">
        <v>2008</v>
      </c>
      <c r="D1884">
        <v>600</v>
      </c>
      <c r="E1884" t="s">
        <v>53</v>
      </c>
      <c r="F1884" s="1" t="str">
        <f>VLOOKUP(Consulta1[[#This Row],[ref_shadID]],[1]SHAD_products!$A:$E,5,0)</f>
        <v>PIN SYSTEM YM/DC/MV YM1</v>
      </c>
    </row>
    <row r="1885" spans="1:6" x14ac:dyDescent="0.25">
      <c r="A1885" t="s">
        <v>182</v>
      </c>
      <c r="B1885" t="s">
        <v>185</v>
      </c>
      <c r="C1885">
        <v>2008</v>
      </c>
      <c r="D1885">
        <v>600</v>
      </c>
      <c r="E1885" t="s">
        <v>265</v>
      </c>
      <c r="F1885" s="1" t="s">
        <v>278</v>
      </c>
    </row>
    <row r="1886" spans="1:6" hidden="1" x14ac:dyDescent="0.25">
      <c r="A1886" t="s">
        <v>182</v>
      </c>
      <c r="B1886" t="s">
        <v>185</v>
      </c>
      <c r="C1886">
        <v>2009</v>
      </c>
      <c r="D1886">
        <v>600</v>
      </c>
      <c r="E1886" t="s">
        <v>53</v>
      </c>
      <c r="F1886" s="1" t="str">
        <f>VLOOKUP(Consulta1[[#This Row],[ref_shadID]],[1]SHAD_products!$A:$E,5,0)</f>
        <v>PIN SYSTEM YM/DC/MV YM1</v>
      </c>
    </row>
    <row r="1887" spans="1:6" x14ac:dyDescent="0.25">
      <c r="A1887" t="s">
        <v>182</v>
      </c>
      <c r="B1887" t="s">
        <v>185</v>
      </c>
      <c r="C1887">
        <v>2009</v>
      </c>
      <c r="D1887">
        <v>600</v>
      </c>
      <c r="E1887" t="s">
        <v>265</v>
      </c>
      <c r="F1887" s="1" t="s">
        <v>278</v>
      </c>
    </row>
    <row r="1888" spans="1:6" hidden="1" x14ac:dyDescent="0.25">
      <c r="A1888" t="s">
        <v>182</v>
      </c>
      <c r="B1888" t="s">
        <v>185</v>
      </c>
      <c r="C1888">
        <v>2010</v>
      </c>
      <c r="D1888">
        <v>600</v>
      </c>
      <c r="E1888" t="s">
        <v>53</v>
      </c>
      <c r="F1888" s="1" t="str">
        <f>VLOOKUP(Consulta1[[#This Row],[ref_shadID]],[1]SHAD_products!$A:$E,5,0)</f>
        <v>PIN SYSTEM YM/DC/MV YM1</v>
      </c>
    </row>
    <row r="1889" spans="1:6" x14ac:dyDescent="0.25">
      <c r="A1889" t="s">
        <v>182</v>
      </c>
      <c r="B1889" t="s">
        <v>185</v>
      </c>
      <c r="C1889">
        <v>2010</v>
      </c>
      <c r="D1889">
        <v>600</v>
      </c>
      <c r="E1889" t="s">
        <v>265</v>
      </c>
      <c r="F1889" s="1" t="s">
        <v>278</v>
      </c>
    </row>
    <row r="1890" spans="1:6" hidden="1" x14ac:dyDescent="0.25">
      <c r="A1890" t="s">
        <v>182</v>
      </c>
      <c r="B1890" t="s">
        <v>185</v>
      </c>
      <c r="C1890">
        <v>2011</v>
      </c>
      <c r="D1890">
        <v>600</v>
      </c>
      <c r="E1890" t="s">
        <v>53</v>
      </c>
      <c r="F1890" s="1" t="str">
        <f>VLOOKUP(Consulta1[[#This Row],[ref_shadID]],[1]SHAD_products!$A:$E,5,0)</f>
        <v>PIN SYSTEM YM/DC/MV YM1</v>
      </c>
    </row>
    <row r="1891" spans="1:6" x14ac:dyDescent="0.25">
      <c r="A1891" t="s">
        <v>182</v>
      </c>
      <c r="B1891" t="s">
        <v>185</v>
      </c>
      <c r="C1891">
        <v>2011</v>
      </c>
      <c r="D1891">
        <v>600</v>
      </c>
      <c r="E1891" t="s">
        <v>265</v>
      </c>
      <c r="F1891" s="1" t="s">
        <v>278</v>
      </c>
    </row>
    <row r="1892" spans="1:6" hidden="1" x14ac:dyDescent="0.25">
      <c r="A1892" t="s">
        <v>182</v>
      </c>
      <c r="B1892" t="s">
        <v>186</v>
      </c>
      <c r="C1892">
        <v>2004</v>
      </c>
      <c r="D1892">
        <v>600</v>
      </c>
      <c r="E1892" t="s">
        <v>53</v>
      </c>
      <c r="F1892" s="1" t="str">
        <f>VLOOKUP(Consulta1[[#This Row],[ref_shadID]],[1]SHAD_products!$A:$E,5,0)</f>
        <v>PIN SYSTEM YM/DC/MV YM1</v>
      </c>
    </row>
    <row r="1893" spans="1:6" x14ac:dyDescent="0.25">
      <c r="A1893" t="s">
        <v>182</v>
      </c>
      <c r="B1893" t="s">
        <v>186</v>
      </c>
      <c r="C1893">
        <v>2004</v>
      </c>
      <c r="D1893">
        <v>600</v>
      </c>
      <c r="E1893" t="s">
        <v>265</v>
      </c>
      <c r="F1893" s="1" t="s">
        <v>278</v>
      </c>
    </row>
    <row r="1894" spans="1:6" hidden="1" x14ac:dyDescent="0.25">
      <c r="A1894" t="s">
        <v>182</v>
      </c>
      <c r="B1894" t="s">
        <v>186</v>
      </c>
      <c r="C1894">
        <v>2005</v>
      </c>
      <c r="D1894">
        <v>600</v>
      </c>
      <c r="E1894" t="s">
        <v>53</v>
      </c>
      <c r="F1894" s="1" t="str">
        <f>VLOOKUP(Consulta1[[#This Row],[ref_shadID]],[1]SHAD_products!$A:$E,5,0)</f>
        <v>PIN SYSTEM YM/DC/MV YM1</v>
      </c>
    </row>
    <row r="1895" spans="1:6" x14ac:dyDescent="0.25">
      <c r="A1895" t="s">
        <v>182</v>
      </c>
      <c r="B1895" t="s">
        <v>186</v>
      </c>
      <c r="C1895">
        <v>2005</v>
      </c>
      <c r="D1895">
        <v>600</v>
      </c>
      <c r="E1895" t="s">
        <v>265</v>
      </c>
      <c r="F1895" s="1" t="s">
        <v>278</v>
      </c>
    </row>
    <row r="1896" spans="1:6" hidden="1" x14ac:dyDescent="0.25">
      <c r="A1896" t="s">
        <v>182</v>
      </c>
      <c r="B1896" t="s">
        <v>186</v>
      </c>
      <c r="C1896">
        <v>2006</v>
      </c>
      <c r="D1896">
        <v>600</v>
      </c>
      <c r="E1896" t="s">
        <v>53</v>
      </c>
      <c r="F1896" s="1" t="str">
        <f>VLOOKUP(Consulta1[[#This Row],[ref_shadID]],[1]SHAD_products!$A:$E,5,0)</f>
        <v>PIN SYSTEM YM/DC/MV YM1</v>
      </c>
    </row>
    <row r="1897" spans="1:6" x14ac:dyDescent="0.25">
      <c r="A1897" t="s">
        <v>182</v>
      </c>
      <c r="B1897" t="s">
        <v>186</v>
      </c>
      <c r="C1897">
        <v>2006</v>
      </c>
      <c r="D1897">
        <v>600</v>
      </c>
      <c r="E1897" t="s">
        <v>265</v>
      </c>
      <c r="F1897" s="1" t="s">
        <v>278</v>
      </c>
    </row>
    <row r="1898" spans="1:6" hidden="1" x14ac:dyDescent="0.25">
      <c r="A1898" t="s">
        <v>182</v>
      </c>
      <c r="B1898" t="s">
        <v>186</v>
      </c>
      <c r="C1898">
        <v>2007</v>
      </c>
      <c r="D1898">
        <v>600</v>
      </c>
      <c r="E1898" t="s">
        <v>53</v>
      </c>
      <c r="F1898" s="1" t="str">
        <f>VLOOKUP(Consulta1[[#This Row],[ref_shadID]],[1]SHAD_products!$A:$E,5,0)</f>
        <v>PIN SYSTEM YM/DC/MV YM1</v>
      </c>
    </row>
    <row r="1899" spans="1:6" x14ac:dyDescent="0.25">
      <c r="A1899" t="s">
        <v>182</v>
      </c>
      <c r="B1899" t="s">
        <v>186</v>
      </c>
      <c r="C1899">
        <v>2007</v>
      </c>
      <c r="D1899">
        <v>600</v>
      </c>
      <c r="E1899" t="s">
        <v>265</v>
      </c>
      <c r="F1899" s="1" t="s">
        <v>278</v>
      </c>
    </row>
    <row r="1900" spans="1:6" hidden="1" x14ac:dyDescent="0.25">
      <c r="A1900" t="s">
        <v>182</v>
      </c>
      <c r="B1900" t="s">
        <v>186</v>
      </c>
      <c r="C1900">
        <v>2008</v>
      </c>
      <c r="D1900">
        <v>600</v>
      </c>
      <c r="E1900" t="s">
        <v>53</v>
      </c>
      <c r="F1900" s="1" t="str">
        <f>VLOOKUP(Consulta1[[#This Row],[ref_shadID]],[1]SHAD_products!$A:$E,5,0)</f>
        <v>PIN SYSTEM YM/DC/MV YM1</v>
      </c>
    </row>
    <row r="1901" spans="1:6" x14ac:dyDescent="0.25">
      <c r="A1901" t="s">
        <v>182</v>
      </c>
      <c r="B1901" t="s">
        <v>186</v>
      </c>
      <c r="C1901">
        <v>2008</v>
      </c>
      <c r="D1901">
        <v>600</v>
      </c>
      <c r="E1901" t="s">
        <v>265</v>
      </c>
      <c r="F1901" s="1" t="s">
        <v>278</v>
      </c>
    </row>
    <row r="1902" spans="1:6" hidden="1" x14ac:dyDescent="0.25">
      <c r="A1902" t="s">
        <v>182</v>
      </c>
      <c r="B1902" t="s">
        <v>186</v>
      </c>
      <c r="C1902">
        <v>2009</v>
      </c>
      <c r="D1902">
        <v>600</v>
      </c>
      <c r="E1902" t="s">
        <v>53</v>
      </c>
      <c r="F1902" s="1" t="str">
        <f>VLOOKUP(Consulta1[[#This Row],[ref_shadID]],[1]SHAD_products!$A:$E,5,0)</f>
        <v>PIN SYSTEM YM/DC/MV YM1</v>
      </c>
    </row>
    <row r="1903" spans="1:6" x14ac:dyDescent="0.25">
      <c r="A1903" t="s">
        <v>182</v>
      </c>
      <c r="B1903" t="s">
        <v>186</v>
      </c>
      <c r="C1903">
        <v>2009</v>
      </c>
      <c r="D1903">
        <v>600</v>
      </c>
      <c r="E1903" t="s">
        <v>265</v>
      </c>
      <c r="F1903" s="1" t="s">
        <v>278</v>
      </c>
    </row>
    <row r="1904" spans="1:6" hidden="1" x14ac:dyDescent="0.25">
      <c r="A1904" t="s">
        <v>182</v>
      </c>
      <c r="B1904" t="s">
        <v>186</v>
      </c>
      <c r="C1904">
        <v>2010</v>
      </c>
      <c r="D1904">
        <v>600</v>
      </c>
      <c r="E1904" t="s">
        <v>53</v>
      </c>
      <c r="F1904" s="1" t="str">
        <f>VLOOKUP(Consulta1[[#This Row],[ref_shadID]],[1]SHAD_products!$A:$E,5,0)</f>
        <v>PIN SYSTEM YM/DC/MV YM1</v>
      </c>
    </row>
    <row r="1905" spans="1:6" x14ac:dyDescent="0.25">
      <c r="A1905" t="s">
        <v>182</v>
      </c>
      <c r="B1905" t="s">
        <v>186</v>
      </c>
      <c r="C1905">
        <v>2010</v>
      </c>
      <c r="D1905">
        <v>600</v>
      </c>
      <c r="E1905" t="s">
        <v>265</v>
      </c>
      <c r="F1905" s="1" t="s">
        <v>278</v>
      </c>
    </row>
    <row r="1906" spans="1:6" hidden="1" x14ac:dyDescent="0.25">
      <c r="A1906" t="s">
        <v>182</v>
      </c>
      <c r="B1906" t="s">
        <v>186</v>
      </c>
      <c r="C1906">
        <v>2011</v>
      </c>
      <c r="D1906">
        <v>600</v>
      </c>
      <c r="E1906" t="s">
        <v>53</v>
      </c>
      <c r="F1906" s="1" t="str">
        <f>VLOOKUP(Consulta1[[#This Row],[ref_shadID]],[1]SHAD_products!$A:$E,5,0)</f>
        <v>PIN SYSTEM YM/DC/MV YM1</v>
      </c>
    </row>
    <row r="1907" spans="1:6" x14ac:dyDescent="0.25">
      <c r="A1907" t="s">
        <v>182</v>
      </c>
      <c r="B1907" t="s">
        <v>186</v>
      </c>
      <c r="C1907">
        <v>2011</v>
      </c>
      <c r="D1907">
        <v>600</v>
      </c>
      <c r="E1907" t="s">
        <v>265</v>
      </c>
      <c r="F1907" s="1" t="s">
        <v>278</v>
      </c>
    </row>
    <row r="1908" spans="1:6" hidden="1" x14ac:dyDescent="0.25">
      <c r="A1908" t="s">
        <v>182</v>
      </c>
      <c r="B1908" t="s">
        <v>187</v>
      </c>
      <c r="C1908">
        <v>2010</v>
      </c>
      <c r="D1908">
        <v>800</v>
      </c>
      <c r="E1908" t="s">
        <v>53</v>
      </c>
      <c r="F1908" s="1" t="str">
        <f>VLOOKUP(Consulta1[[#This Row],[ref_shadID]],[1]SHAD_products!$A:$E,5,0)</f>
        <v>PIN SYSTEM YM/DC/MV YM1</v>
      </c>
    </row>
    <row r="1909" spans="1:6" x14ac:dyDescent="0.25">
      <c r="A1909" t="s">
        <v>182</v>
      </c>
      <c r="B1909" t="s">
        <v>187</v>
      </c>
      <c r="C1909">
        <v>2010</v>
      </c>
      <c r="D1909">
        <v>800</v>
      </c>
      <c r="E1909" t="s">
        <v>265</v>
      </c>
      <c r="F1909" s="1" t="s">
        <v>278</v>
      </c>
    </row>
    <row r="1910" spans="1:6" hidden="1" x14ac:dyDescent="0.25">
      <c r="A1910" t="s">
        <v>182</v>
      </c>
      <c r="B1910" t="s">
        <v>187</v>
      </c>
      <c r="C1910">
        <v>2011</v>
      </c>
      <c r="D1910">
        <v>800</v>
      </c>
      <c r="E1910" t="s">
        <v>53</v>
      </c>
      <c r="F1910" s="1" t="str">
        <f>VLOOKUP(Consulta1[[#This Row],[ref_shadID]],[1]SHAD_products!$A:$E,5,0)</f>
        <v>PIN SYSTEM YM/DC/MV YM1</v>
      </c>
    </row>
    <row r="1911" spans="1:6" x14ac:dyDescent="0.25">
      <c r="A1911" t="s">
        <v>182</v>
      </c>
      <c r="B1911" t="s">
        <v>187</v>
      </c>
      <c r="C1911">
        <v>2011</v>
      </c>
      <c r="D1911">
        <v>800</v>
      </c>
      <c r="E1911" t="s">
        <v>265</v>
      </c>
      <c r="F1911" s="1" t="s">
        <v>278</v>
      </c>
    </row>
    <row r="1912" spans="1:6" hidden="1" x14ac:dyDescent="0.25">
      <c r="A1912" t="s">
        <v>182</v>
      </c>
      <c r="B1912" t="s">
        <v>187</v>
      </c>
      <c r="C1912">
        <v>2012</v>
      </c>
      <c r="D1912">
        <v>800</v>
      </c>
      <c r="E1912" t="s">
        <v>53</v>
      </c>
      <c r="F1912" s="1" t="str">
        <f>VLOOKUP(Consulta1[[#This Row],[ref_shadID]],[1]SHAD_products!$A:$E,5,0)</f>
        <v>PIN SYSTEM YM/DC/MV YM1</v>
      </c>
    </row>
    <row r="1913" spans="1:6" x14ac:dyDescent="0.25">
      <c r="A1913" t="s">
        <v>182</v>
      </c>
      <c r="B1913" t="s">
        <v>187</v>
      </c>
      <c r="C1913">
        <v>2012</v>
      </c>
      <c r="D1913">
        <v>800</v>
      </c>
      <c r="E1913" t="s">
        <v>265</v>
      </c>
      <c r="F1913" s="1" t="s">
        <v>278</v>
      </c>
    </row>
    <row r="1914" spans="1:6" hidden="1" x14ac:dyDescent="0.25">
      <c r="A1914" t="s">
        <v>182</v>
      </c>
      <c r="B1914" t="s">
        <v>187</v>
      </c>
      <c r="C1914">
        <v>2013</v>
      </c>
      <c r="D1914">
        <v>800</v>
      </c>
      <c r="E1914" t="s">
        <v>53</v>
      </c>
      <c r="F1914" s="1" t="str">
        <f>VLOOKUP(Consulta1[[#This Row],[ref_shadID]],[1]SHAD_products!$A:$E,5,0)</f>
        <v>PIN SYSTEM YM/DC/MV YM1</v>
      </c>
    </row>
    <row r="1915" spans="1:6" x14ac:dyDescent="0.25">
      <c r="A1915" t="s">
        <v>182</v>
      </c>
      <c r="B1915" t="s">
        <v>187</v>
      </c>
      <c r="C1915">
        <v>2013</v>
      </c>
      <c r="D1915">
        <v>800</v>
      </c>
      <c r="E1915" t="s">
        <v>265</v>
      </c>
      <c r="F1915" s="1" t="s">
        <v>278</v>
      </c>
    </row>
    <row r="1916" spans="1:6" hidden="1" x14ac:dyDescent="0.25">
      <c r="A1916" t="s">
        <v>182</v>
      </c>
      <c r="B1916" t="s">
        <v>187</v>
      </c>
      <c r="C1916">
        <v>2014</v>
      </c>
      <c r="D1916">
        <v>800</v>
      </c>
      <c r="E1916" t="s">
        <v>53</v>
      </c>
      <c r="F1916" s="1" t="str">
        <f>VLOOKUP(Consulta1[[#This Row],[ref_shadID]],[1]SHAD_products!$A:$E,5,0)</f>
        <v>PIN SYSTEM YM/DC/MV YM1</v>
      </c>
    </row>
    <row r="1917" spans="1:6" x14ac:dyDescent="0.25">
      <c r="A1917" t="s">
        <v>182</v>
      </c>
      <c r="B1917" t="s">
        <v>187</v>
      </c>
      <c r="C1917">
        <v>2014</v>
      </c>
      <c r="D1917">
        <v>800</v>
      </c>
      <c r="E1917" t="s">
        <v>265</v>
      </c>
      <c r="F1917" s="1" t="s">
        <v>278</v>
      </c>
    </row>
    <row r="1918" spans="1:6" hidden="1" x14ac:dyDescent="0.25">
      <c r="A1918" t="s">
        <v>182</v>
      </c>
      <c r="B1918" t="s">
        <v>187</v>
      </c>
      <c r="C1918">
        <v>2015</v>
      </c>
      <c r="D1918">
        <v>800</v>
      </c>
      <c r="E1918" t="s">
        <v>53</v>
      </c>
      <c r="F1918" s="1" t="str">
        <f>VLOOKUP(Consulta1[[#This Row],[ref_shadID]],[1]SHAD_products!$A:$E,5,0)</f>
        <v>PIN SYSTEM YM/DC/MV YM1</v>
      </c>
    </row>
    <row r="1919" spans="1:6" x14ac:dyDescent="0.25">
      <c r="A1919" t="s">
        <v>182</v>
      </c>
      <c r="B1919" t="s">
        <v>187</v>
      </c>
      <c r="C1919">
        <v>2015</v>
      </c>
      <c r="D1919">
        <v>800</v>
      </c>
      <c r="E1919" t="s">
        <v>265</v>
      </c>
      <c r="F1919" s="1" t="s">
        <v>278</v>
      </c>
    </row>
    <row r="1920" spans="1:6" x14ac:dyDescent="0.25">
      <c r="A1920" t="s">
        <v>182</v>
      </c>
      <c r="B1920" t="s">
        <v>276</v>
      </c>
      <c r="C1920">
        <v>2015</v>
      </c>
      <c r="D1920">
        <v>900</v>
      </c>
      <c r="E1920" t="s">
        <v>265</v>
      </c>
      <c r="F1920" s="1" t="s">
        <v>278</v>
      </c>
    </row>
    <row r="1921" spans="1:6" x14ac:dyDescent="0.25">
      <c r="A1921" t="s">
        <v>182</v>
      </c>
      <c r="B1921" t="s">
        <v>276</v>
      </c>
      <c r="C1921">
        <v>2016</v>
      </c>
      <c r="D1921">
        <v>900</v>
      </c>
      <c r="E1921" t="s">
        <v>265</v>
      </c>
      <c r="F1921" s="1" t="s">
        <v>278</v>
      </c>
    </row>
    <row r="1922" spans="1:6" x14ac:dyDescent="0.25">
      <c r="A1922" t="s">
        <v>182</v>
      </c>
      <c r="B1922" t="s">
        <v>276</v>
      </c>
      <c r="C1922">
        <v>2017</v>
      </c>
      <c r="D1922">
        <v>900</v>
      </c>
      <c r="E1922" t="s">
        <v>265</v>
      </c>
      <c r="F1922" s="1" t="s">
        <v>278</v>
      </c>
    </row>
    <row r="1923" spans="1:6" hidden="1" x14ac:dyDescent="0.25">
      <c r="A1923" t="s">
        <v>182</v>
      </c>
      <c r="B1923" t="s">
        <v>188</v>
      </c>
      <c r="C1923">
        <v>2006</v>
      </c>
      <c r="D1923">
        <v>1300</v>
      </c>
      <c r="E1923" t="s">
        <v>53</v>
      </c>
      <c r="F1923" s="1" t="str">
        <f>VLOOKUP(Consulta1[[#This Row],[ref_shadID]],[1]SHAD_products!$A:$E,5,0)</f>
        <v>PIN SYSTEM YM/DC/MV YM1</v>
      </c>
    </row>
    <row r="1924" spans="1:6" x14ac:dyDescent="0.25">
      <c r="A1924" t="s">
        <v>182</v>
      </c>
      <c r="B1924" t="s">
        <v>188</v>
      </c>
      <c r="C1924">
        <v>2006</v>
      </c>
      <c r="D1924">
        <v>1300</v>
      </c>
      <c r="E1924" t="s">
        <v>265</v>
      </c>
      <c r="F1924" s="1" t="s">
        <v>278</v>
      </c>
    </row>
    <row r="1925" spans="1:6" hidden="1" x14ac:dyDescent="0.25">
      <c r="A1925" t="s">
        <v>182</v>
      </c>
      <c r="B1925" t="s">
        <v>188</v>
      </c>
      <c r="C1925">
        <v>2007</v>
      </c>
      <c r="D1925">
        <v>1300</v>
      </c>
      <c r="E1925" t="s">
        <v>53</v>
      </c>
      <c r="F1925" s="1" t="str">
        <f>VLOOKUP(Consulta1[[#This Row],[ref_shadID]],[1]SHAD_products!$A:$E,5,0)</f>
        <v>PIN SYSTEM YM/DC/MV YM1</v>
      </c>
    </row>
    <row r="1926" spans="1:6" x14ac:dyDescent="0.25">
      <c r="A1926" t="s">
        <v>182</v>
      </c>
      <c r="B1926" t="s">
        <v>188</v>
      </c>
      <c r="C1926">
        <v>2007</v>
      </c>
      <c r="D1926">
        <v>1300</v>
      </c>
      <c r="E1926" t="s">
        <v>265</v>
      </c>
      <c r="F1926" s="1" t="s">
        <v>278</v>
      </c>
    </row>
    <row r="1927" spans="1:6" hidden="1" x14ac:dyDescent="0.25">
      <c r="A1927" t="s">
        <v>182</v>
      </c>
      <c r="B1927" t="s">
        <v>188</v>
      </c>
      <c r="C1927">
        <v>2008</v>
      </c>
      <c r="D1927">
        <v>1300</v>
      </c>
      <c r="E1927" t="s">
        <v>53</v>
      </c>
      <c r="F1927" s="1" t="str">
        <f>VLOOKUP(Consulta1[[#This Row],[ref_shadID]],[1]SHAD_products!$A:$E,5,0)</f>
        <v>PIN SYSTEM YM/DC/MV YM1</v>
      </c>
    </row>
    <row r="1928" spans="1:6" x14ac:dyDescent="0.25">
      <c r="A1928" t="s">
        <v>182</v>
      </c>
      <c r="B1928" t="s">
        <v>188</v>
      </c>
      <c r="C1928">
        <v>2008</v>
      </c>
      <c r="D1928">
        <v>1300</v>
      </c>
      <c r="E1928" t="s">
        <v>265</v>
      </c>
      <c r="F1928" s="1" t="s">
        <v>278</v>
      </c>
    </row>
    <row r="1929" spans="1:6" hidden="1" x14ac:dyDescent="0.25">
      <c r="A1929" t="s">
        <v>182</v>
      </c>
      <c r="B1929" t="s">
        <v>188</v>
      </c>
      <c r="C1929">
        <v>2009</v>
      </c>
      <c r="D1929">
        <v>1300</v>
      </c>
      <c r="E1929" t="s">
        <v>53</v>
      </c>
      <c r="F1929" s="1" t="str">
        <f>VLOOKUP(Consulta1[[#This Row],[ref_shadID]],[1]SHAD_products!$A:$E,5,0)</f>
        <v>PIN SYSTEM YM/DC/MV YM1</v>
      </c>
    </row>
    <row r="1930" spans="1:6" x14ac:dyDescent="0.25">
      <c r="A1930" t="s">
        <v>182</v>
      </c>
      <c r="B1930" t="s">
        <v>188</v>
      </c>
      <c r="C1930">
        <v>2009</v>
      </c>
      <c r="D1930">
        <v>1300</v>
      </c>
      <c r="E1930" t="s">
        <v>265</v>
      </c>
      <c r="F1930" s="1" t="s">
        <v>278</v>
      </c>
    </row>
    <row r="1931" spans="1:6" hidden="1" x14ac:dyDescent="0.25">
      <c r="A1931" t="s">
        <v>182</v>
      </c>
      <c r="B1931" t="s">
        <v>188</v>
      </c>
      <c r="C1931">
        <v>2010</v>
      </c>
      <c r="D1931">
        <v>1300</v>
      </c>
      <c r="E1931" t="s">
        <v>53</v>
      </c>
      <c r="F1931" s="1" t="str">
        <f>VLOOKUP(Consulta1[[#This Row],[ref_shadID]],[1]SHAD_products!$A:$E,5,0)</f>
        <v>PIN SYSTEM YM/DC/MV YM1</v>
      </c>
    </row>
    <row r="1932" spans="1:6" x14ac:dyDescent="0.25">
      <c r="A1932" t="s">
        <v>182</v>
      </c>
      <c r="B1932" t="s">
        <v>188</v>
      </c>
      <c r="C1932">
        <v>2010</v>
      </c>
      <c r="D1932">
        <v>1300</v>
      </c>
      <c r="E1932" t="s">
        <v>265</v>
      </c>
      <c r="F1932" s="1" t="s">
        <v>278</v>
      </c>
    </row>
    <row r="1933" spans="1:6" hidden="1" x14ac:dyDescent="0.25">
      <c r="A1933" t="s">
        <v>182</v>
      </c>
      <c r="B1933" t="s">
        <v>188</v>
      </c>
      <c r="C1933">
        <v>2011</v>
      </c>
      <c r="D1933">
        <v>1300</v>
      </c>
      <c r="E1933" t="s">
        <v>53</v>
      </c>
      <c r="F1933" s="1" t="str">
        <f>VLOOKUP(Consulta1[[#This Row],[ref_shadID]],[1]SHAD_products!$A:$E,5,0)</f>
        <v>PIN SYSTEM YM/DC/MV YM1</v>
      </c>
    </row>
    <row r="1934" spans="1:6" x14ac:dyDescent="0.25">
      <c r="A1934" t="s">
        <v>182</v>
      </c>
      <c r="B1934" t="s">
        <v>188</v>
      </c>
      <c r="C1934">
        <v>2011</v>
      </c>
      <c r="D1934">
        <v>1300</v>
      </c>
      <c r="E1934" t="s">
        <v>265</v>
      </c>
      <c r="F1934" s="1" t="s">
        <v>278</v>
      </c>
    </row>
    <row r="1935" spans="1:6" hidden="1" x14ac:dyDescent="0.25">
      <c r="A1935" t="s">
        <v>182</v>
      </c>
      <c r="B1935" t="s">
        <v>188</v>
      </c>
      <c r="C1935">
        <v>2012</v>
      </c>
      <c r="D1935">
        <v>1300</v>
      </c>
      <c r="E1935" t="s">
        <v>53</v>
      </c>
      <c r="F1935" s="1" t="str">
        <f>VLOOKUP(Consulta1[[#This Row],[ref_shadID]],[1]SHAD_products!$A:$E,5,0)</f>
        <v>PIN SYSTEM YM/DC/MV YM1</v>
      </c>
    </row>
    <row r="1936" spans="1:6" x14ac:dyDescent="0.25">
      <c r="A1936" t="s">
        <v>182</v>
      </c>
      <c r="B1936" t="s">
        <v>188</v>
      </c>
      <c r="C1936">
        <v>2012</v>
      </c>
      <c r="D1936">
        <v>1300</v>
      </c>
      <c r="E1936" t="s">
        <v>265</v>
      </c>
      <c r="F1936" s="1" t="s">
        <v>278</v>
      </c>
    </row>
    <row r="1937" spans="1:6" hidden="1" x14ac:dyDescent="0.25">
      <c r="A1937" t="s">
        <v>182</v>
      </c>
      <c r="B1937" t="s">
        <v>188</v>
      </c>
      <c r="C1937">
        <v>2013</v>
      </c>
      <c r="D1937">
        <v>1300</v>
      </c>
      <c r="E1937" t="s">
        <v>53</v>
      </c>
      <c r="F1937" s="1" t="str">
        <f>VLOOKUP(Consulta1[[#This Row],[ref_shadID]],[1]SHAD_products!$A:$E,5,0)</f>
        <v>PIN SYSTEM YM/DC/MV YM1</v>
      </c>
    </row>
    <row r="1938" spans="1:6" x14ac:dyDescent="0.25">
      <c r="A1938" t="s">
        <v>182</v>
      </c>
      <c r="B1938" t="s">
        <v>188</v>
      </c>
      <c r="C1938">
        <v>2013</v>
      </c>
      <c r="D1938">
        <v>1300</v>
      </c>
      <c r="E1938" t="s">
        <v>265</v>
      </c>
      <c r="F1938" s="1" t="s">
        <v>278</v>
      </c>
    </row>
    <row r="1939" spans="1:6" hidden="1" x14ac:dyDescent="0.25">
      <c r="A1939" t="s">
        <v>182</v>
      </c>
      <c r="B1939" t="s">
        <v>188</v>
      </c>
      <c r="C1939">
        <v>2014</v>
      </c>
      <c r="D1939">
        <v>1300</v>
      </c>
      <c r="E1939" t="s">
        <v>53</v>
      </c>
      <c r="F1939" s="1" t="str">
        <f>VLOOKUP(Consulta1[[#This Row],[ref_shadID]],[1]SHAD_products!$A:$E,5,0)</f>
        <v>PIN SYSTEM YM/DC/MV YM1</v>
      </c>
    </row>
    <row r="1940" spans="1:6" x14ac:dyDescent="0.25">
      <c r="A1940" t="s">
        <v>182</v>
      </c>
      <c r="B1940" t="s">
        <v>188</v>
      </c>
      <c r="C1940">
        <v>2014</v>
      </c>
      <c r="D1940">
        <v>1300</v>
      </c>
      <c r="E1940" t="s">
        <v>265</v>
      </c>
      <c r="F1940" s="1" t="s">
        <v>278</v>
      </c>
    </row>
    <row r="1941" spans="1:6" hidden="1" x14ac:dyDescent="0.25">
      <c r="A1941" t="s">
        <v>182</v>
      </c>
      <c r="B1941" t="s">
        <v>188</v>
      </c>
      <c r="C1941">
        <v>2015</v>
      </c>
      <c r="D1941">
        <v>1300</v>
      </c>
      <c r="E1941" t="s">
        <v>53</v>
      </c>
      <c r="F1941" s="1" t="str">
        <f>VLOOKUP(Consulta1[[#This Row],[ref_shadID]],[1]SHAD_products!$A:$E,5,0)</f>
        <v>PIN SYSTEM YM/DC/MV YM1</v>
      </c>
    </row>
    <row r="1942" spans="1:6" x14ac:dyDescent="0.25">
      <c r="A1942" t="s">
        <v>182</v>
      </c>
      <c r="B1942" t="s">
        <v>188</v>
      </c>
      <c r="C1942">
        <v>2015</v>
      </c>
      <c r="D1942">
        <v>1300</v>
      </c>
      <c r="E1942" t="s">
        <v>265</v>
      </c>
      <c r="F1942" s="1" t="s">
        <v>278</v>
      </c>
    </row>
    <row r="1943" spans="1:6" hidden="1" x14ac:dyDescent="0.25">
      <c r="A1943" t="s">
        <v>182</v>
      </c>
      <c r="B1943" t="s">
        <v>188</v>
      </c>
      <c r="C1943">
        <v>2016</v>
      </c>
      <c r="D1943">
        <v>1300</v>
      </c>
      <c r="E1943" t="s">
        <v>53</v>
      </c>
      <c r="F1943" s="1" t="str">
        <f>VLOOKUP(Consulta1[[#This Row],[ref_shadID]],[1]SHAD_products!$A:$E,5,0)</f>
        <v>PIN SYSTEM YM/DC/MV YM1</v>
      </c>
    </row>
    <row r="1944" spans="1:6" x14ac:dyDescent="0.25">
      <c r="A1944" t="s">
        <v>182</v>
      </c>
      <c r="B1944" t="s">
        <v>188</v>
      </c>
      <c r="C1944">
        <v>2016</v>
      </c>
      <c r="D1944">
        <v>1300</v>
      </c>
      <c r="E1944" t="s">
        <v>265</v>
      </c>
      <c r="F1944" s="1" t="s">
        <v>278</v>
      </c>
    </row>
    <row r="1945" spans="1:6" hidden="1" x14ac:dyDescent="0.25">
      <c r="A1945" t="s">
        <v>182</v>
      </c>
      <c r="B1945" t="s">
        <v>188</v>
      </c>
      <c r="C1945">
        <v>2017</v>
      </c>
      <c r="D1945">
        <v>1300</v>
      </c>
      <c r="E1945" t="s">
        <v>53</v>
      </c>
      <c r="F1945" s="1" t="str">
        <f>VLOOKUP(Consulta1[[#This Row],[ref_shadID]],[1]SHAD_products!$A:$E,5,0)</f>
        <v>PIN SYSTEM YM/DC/MV YM1</v>
      </c>
    </row>
    <row r="1946" spans="1:6" x14ac:dyDescent="0.25">
      <c r="A1946" t="s">
        <v>182</v>
      </c>
      <c r="B1946" t="s">
        <v>188</v>
      </c>
      <c r="C1946">
        <v>2017</v>
      </c>
      <c r="D1946">
        <v>1300</v>
      </c>
      <c r="E1946" t="s">
        <v>265</v>
      </c>
      <c r="F1946" s="1" t="s">
        <v>278</v>
      </c>
    </row>
    <row r="1947" spans="1:6" hidden="1" x14ac:dyDescent="0.25">
      <c r="A1947" t="s">
        <v>182</v>
      </c>
      <c r="B1947" t="s">
        <v>188</v>
      </c>
      <c r="C1947">
        <v>2018</v>
      </c>
      <c r="D1947">
        <v>1300</v>
      </c>
      <c r="E1947" t="s">
        <v>53</v>
      </c>
      <c r="F1947" s="1" t="str">
        <f>VLOOKUP(Consulta1[[#This Row],[ref_shadID]],[1]SHAD_products!$A:$E,5,0)</f>
        <v>PIN SYSTEM YM/DC/MV YM1</v>
      </c>
    </row>
    <row r="1948" spans="1:6" x14ac:dyDescent="0.25">
      <c r="A1948" t="s">
        <v>182</v>
      </c>
      <c r="B1948" t="s">
        <v>188</v>
      </c>
      <c r="C1948">
        <v>2018</v>
      </c>
      <c r="D1948">
        <v>1300</v>
      </c>
      <c r="E1948" t="s">
        <v>265</v>
      </c>
      <c r="F1948" s="1" t="s">
        <v>278</v>
      </c>
    </row>
    <row r="1949" spans="1:6" hidden="1" x14ac:dyDescent="0.25">
      <c r="A1949" t="s">
        <v>182</v>
      </c>
      <c r="B1949" t="s">
        <v>188</v>
      </c>
      <c r="C1949">
        <v>2019</v>
      </c>
      <c r="D1949">
        <v>1300</v>
      </c>
      <c r="E1949" t="s">
        <v>53</v>
      </c>
      <c r="F1949" s="1" t="str">
        <f>VLOOKUP(Consulta1[[#This Row],[ref_shadID]],[1]SHAD_products!$A:$E,5,0)</f>
        <v>PIN SYSTEM YM/DC/MV YM1</v>
      </c>
    </row>
    <row r="1950" spans="1:6" x14ac:dyDescent="0.25">
      <c r="A1950" t="s">
        <v>182</v>
      </c>
      <c r="B1950" t="s">
        <v>188</v>
      </c>
      <c r="C1950">
        <v>2019</v>
      </c>
      <c r="D1950">
        <v>1300</v>
      </c>
      <c r="E1950" t="s">
        <v>265</v>
      </c>
      <c r="F1950" s="1" t="s">
        <v>278</v>
      </c>
    </row>
    <row r="1951" spans="1:6" hidden="1" x14ac:dyDescent="0.25">
      <c r="A1951" t="s">
        <v>182</v>
      </c>
      <c r="B1951" t="s">
        <v>188</v>
      </c>
      <c r="C1951">
        <v>2020</v>
      </c>
      <c r="D1951">
        <v>1300</v>
      </c>
      <c r="E1951" t="s">
        <v>53</v>
      </c>
      <c r="F1951" s="1" t="str">
        <f>VLOOKUP(Consulta1[[#This Row],[ref_shadID]],[1]SHAD_products!$A:$E,5,0)</f>
        <v>PIN SYSTEM YM/DC/MV YM1</v>
      </c>
    </row>
    <row r="1952" spans="1:6" x14ac:dyDescent="0.25">
      <c r="A1952" t="s">
        <v>182</v>
      </c>
      <c r="B1952" t="s">
        <v>188</v>
      </c>
      <c r="C1952">
        <v>2020</v>
      </c>
      <c r="D1952">
        <v>1300</v>
      </c>
      <c r="E1952" t="s">
        <v>265</v>
      </c>
      <c r="F1952" s="1" t="s">
        <v>278</v>
      </c>
    </row>
    <row r="1953" spans="1:6" hidden="1" x14ac:dyDescent="0.25">
      <c r="A1953" t="s">
        <v>182</v>
      </c>
      <c r="B1953" t="s">
        <v>188</v>
      </c>
      <c r="C1953">
        <v>2021</v>
      </c>
      <c r="D1953">
        <v>1300</v>
      </c>
      <c r="E1953" t="s">
        <v>53</v>
      </c>
      <c r="F1953" s="1" t="str">
        <f>VLOOKUP(Consulta1[[#This Row],[ref_shadID]],[1]SHAD_products!$A:$E,5,0)</f>
        <v>PIN SYSTEM YM/DC/MV YM1</v>
      </c>
    </row>
    <row r="1954" spans="1:6" x14ac:dyDescent="0.25">
      <c r="A1954" t="s">
        <v>182</v>
      </c>
      <c r="B1954" t="s">
        <v>188</v>
      </c>
      <c r="C1954">
        <v>2021</v>
      </c>
      <c r="D1954">
        <v>1300</v>
      </c>
      <c r="E1954" t="s">
        <v>265</v>
      </c>
      <c r="F1954" s="1" t="s">
        <v>278</v>
      </c>
    </row>
    <row r="1955" spans="1:6" hidden="1" x14ac:dyDescent="0.25">
      <c r="A1955" t="s">
        <v>182</v>
      </c>
      <c r="B1955" t="s">
        <v>188</v>
      </c>
      <c r="C1955">
        <v>2022</v>
      </c>
      <c r="D1955">
        <v>1300</v>
      </c>
      <c r="E1955" t="s">
        <v>53</v>
      </c>
      <c r="F1955" s="1" t="str">
        <f>VLOOKUP(Consulta1[[#This Row],[ref_shadID]],[1]SHAD_products!$A:$E,5,0)</f>
        <v>PIN SYSTEM YM/DC/MV YM1</v>
      </c>
    </row>
    <row r="1956" spans="1:6" x14ac:dyDescent="0.25">
      <c r="A1956" t="s">
        <v>182</v>
      </c>
      <c r="B1956" t="s">
        <v>188</v>
      </c>
      <c r="C1956">
        <v>2022</v>
      </c>
      <c r="D1956">
        <v>1300</v>
      </c>
      <c r="E1956" t="s">
        <v>265</v>
      </c>
      <c r="F1956" s="1" t="s">
        <v>278</v>
      </c>
    </row>
    <row r="1957" spans="1:6" hidden="1" x14ac:dyDescent="0.25">
      <c r="A1957" t="s">
        <v>182</v>
      </c>
      <c r="B1957" t="s">
        <v>189</v>
      </c>
      <c r="C1957">
        <v>2006</v>
      </c>
      <c r="D1957">
        <v>1000</v>
      </c>
      <c r="E1957" t="s">
        <v>53</v>
      </c>
      <c r="F1957" s="1" t="str">
        <f>VLOOKUP(Consulta1[[#This Row],[ref_shadID]],[1]SHAD_products!$A:$E,5,0)</f>
        <v>PIN SYSTEM YM/DC/MV YM1</v>
      </c>
    </row>
    <row r="1958" spans="1:6" x14ac:dyDescent="0.25">
      <c r="A1958" t="s">
        <v>182</v>
      </c>
      <c r="B1958" t="s">
        <v>189</v>
      </c>
      <c r="C1958">
        <v>2006</v>
      </c>
      <c r="D1958">
        <v>1000</v>
      </c>
      <c r="E1958" t="s">
        <v>265</v>
      </c>
      <c r="F1958" s="1" t="s">
        <v>278</v>
      </c>
    </row>
    <row r="1959" spans="1:6" hidden="1" x14ac:dyDescent="0.25">
      <c r="A1959" t="s">
        <v>182</v>
      </c>
      <c r="B1959" t="s">
        <v>189</v>
      </c>
      <c r="C1959">
        <v>2007</v>
      </c>
      <c r="D1959">
        <v>1000</v>
      </c>
      <c r="E1959" t="s">
        <v>53</v>
      </c>
      <c r="F1959" s="1" t="str">
        <f>VLOOKUP(Consulta1[[#This Row],[ref_shadID]],[1]SHAD_products!$A:$E,5,0)</f>
        <v>PIN SYSTEM YM/DC/MV YM1</v>
      </c>
    </row>
    <row r="1960" spans="1:6" x14ac:dyDescent="0.25">
      <c r="A1960" t="s">
        <v>182</v>
      </c>
      <c r="B1960" t="s">
        <v>189</v>
      </c>
      <c r="C1960">
        <v>2007</v>
      </c>
      <c r="D1960">
        <v>1000</v>
      </c>
      <c r="E1960" t="s">
        <v>265</v>
      </c>
      <c r="F1960" s="1" t="s">
        <v>278</v>
      </c>
    </row>
    <row r="1961" spans="1:6" hidden="1" x14ac:dyDescent="0.25">
      <c r="A1961" t="s">
        <v>182</v>
      </c>
      <c r="B1961" t="s">
        <v>189</v>
      </c>
      <c r="C1961">
        <v>2008</v>
      </c>
      <c r="D1961">
        <v>1000</v>
      </c>
      <c r="E1961" t="s">
        <v>53</v>
      </c>
      <c r="F1961" s="1" t="str">
        <f>VLOOKUP(Consulta1[[#This Row],[ref_shadID]],[1]SHAD_products!$A:$E,5,0)</f>
        <v>PIN SYSTEM YM/DC/MV YM1</v>
      </c>
    </row>
    <row r="1962" spans="1:6" x14ac:dyDescent="0.25">
      <c r="A1962" t="s">
        <v>182</v>
      </c>
      <c r="B1962" t="s">
        <v>189</v>
      </c>
      <c r="C1962">
        <v>2008</v>
      </c>
      <c r="D1962">
        <v>1000</v>
      </c>
      <c r="E1962" t="s">
        <v>265</v>
      </c>
      <c r="F1962" s="1" t="s">
        <v>278</v>
      </c>
    </row>
    <row r="1963" spans="1:6" hidden="1" x14ac:dyDescent="0.25">
      <c r="A1963" t="s">
        <v>182</v>
      </c>
      <c r="B1963" t="s">
        <v>189</v>
      </c>
      <c r="C1963">
        <v>2009</v>
      </c>
      <c r="D1963">
        <v>1000</v>
      </c>
      <c r="E1963" t="s">
        <v>53</v>
      </c>
      <c r="F1963" s="1" t="str">
        <f>VLOOKUP(Consulta1[[#This Row],[ref_shadID]],[1]SHAD_products!$A:$E,5,0)</f>
        <v>PIN SYSTEM YM/DC/MV YM1</v>
      </c>
    </row>
    <row r="1964" spans="1:6" x14ac:dyDescent="0.25">
      <c r="A1964" t="s">
        <v>182</v>
      </c>
      <c r="B1964" t="s">
        <v>189</v>
      </c>
      <c r="C1964">
        <v>2009</v>
      </c>
      <c r="D1964">
        <v>1000</v>
      </c>
      <c r="E1964" t="s">
        <v>265</v>
      </c>
      <c r="F1964" s="1" t="s">
        <v>278</v>
      </c>
    </row>
    <row r="1965" spans="1:6" hidden="1" x14ac:dyDescent="0.25">
      <c r="A1965" t="s">
        <v>182</v>
      </c>
      <c r="B1965" t="s">
        <v>189</v>
      </c>
      <c r="C1965">
        <v>2010</v>
      </c>
      <c r="D1965">
        <v>1000</v>
      </c>
      <c r="E1965" t="s">
        <v>53</v>
      </c>
      <c r="F1965" s="1" t="str">
        <f>VLOOKUP(Consulta1[[#This Row],[ref_shadID]],[1]SHAD_products!$A:$E,5,0)</f>
        <v>PIN SYSTEM YM/DC/MV YM1</v>
      </c>
    </row>
    <row r="1966" spans="1:6" x14ac:dyDescent="0.25">
      <c r="A1966" t="s">
        <v>182</v>
      </c>
      <c r="B1966" t="s">
        <v>189</v>
      </c>
      <c r="C1966">
        <v>2010</v>
      </c>
      <c r="D1966">
        <v>1000</v>
      </c>
      <c r="E1966" t="s">
        <v>265</v>
      </c>
      <c r="F1966" s="1" t="s">
        <v>278</v>
      </c>
    </row>
    <row r="1967" spans="1:6" hidden="1" x14ac:dyDescent="0.25">
      <c r="A1967" t="s">
        <v>182</v>
      </c>
      <c r="B1967" t="s">
        <v>189</v>
      </c>
      <c r="C1967">
        <v>2011</v>
      </c>
      <c r="D1967">
        <v>1000</v>
      </c>
      <c r="E1967" t="s">
        <v>53</v>
      </c>
      <c r="F1967" s="1" t="str">
        <f>VLOOKUP(Consulta1[[#This Row],[ref_shadID]],[1]SHAD_products!$A:$E,5,0)</f>
        <v>PIN SYSTEM YM/DC/MV YM1</v>
      </c>
    </row>
    <row r="1968" spans="1:6" x14ac:dyDescent="0.25">
      <c r="A1968" t="s">
        <v>182</v>
      </c>
      <c r="B1968" t="s">
        <v>189</v>
      </c>
      <c r="C1968">
        <v>2011</v>
      </c>
      <c r="D1968">
        <v>1000</v>
      </c>
      <c r="E1968" t="s">
        <v>265</v>
      </c>
      <c r="F1968" s="1" t="s">
        <v>278</v>
      </c>
    </row>
    <row r="1969" spans="1:6" hidden="1" x14ac:dyDescent="0.25">
      <c r="A1969" t="s">
        <v>182</v>
      </c>
      <c r="B1969" t="s">
        <v>189</v>
      </c>
      <c r="C1969">
        <v>2012</v>
      </c>
      <c r="D1969">
        <v>1000</v>
      </c>
      <c r="E1969" t="s">
        <v>53</v>
      </c>
      <c r="F1969" s="1" t="str">
        <f>VLOOKUP(Consulta1[[#This Row],[ref_shadID]],[1]SHAD_products!$A:$E,5,0)</f>
        <v>PIN SYSTEM YM/DC/MV YM1</v>
      </c>
    </row>
    <row r="1970" spans="1:6" x14ac:dyDescent="0.25">
      <c r="A1970" t="s">
        <v>182</v>
      </c>
      <c r="B1970" t="s">
        <v>189</v>
      </c>
      <c r="C1970">
        <v>2012</v>
      </c>
      <c r="D1970">
        <v>1000</v>
      </c>
      <c r="E1970" t="s">
        <v>265</v>
      </c>
      <c r="F1970" s="1" t="s">
        <v>278</v>
      </c>
    </row>
    <row r="1971" spans="1:6" hidden="1" x14ac:dyDescent="0.25">
      <c r="A1971" t="s">
        <v>182</v>
      </c>
      <c r="B1971" t="s">
        <v>189</v>
      </c>
      <c r="C1971">
        <v>2013</v>
      </c>
      <c r="D1971">
        <v>1000</v>
      </c>
      <c r="E1971" t="s">
        <v>53</v>
      </c>
      <c r="F1971" s="1" t="str">
        <f>VLOOKUP(Consulta1[[#This Row],[ref_shadID]],[1]SHAD_products!$A:$E,5,0)</f>
        <v>PIN SYSTEM YM/DC/MV YM1</v>
      </c>
    </row>
    <row r="1972" spans="1:6" x14ac:dyDescent="0.25">
      <c r="A1972" t="s">
        <v>182</v>
      </c>
      <c r="B1972" t="s">
        <v>189</v>
      </c>
      <c r="C1972">
        <v>2013</v>
      </c>
      <c r="D1972">
        <v>1000</v>
      </c>
      <c r="E1972" t="s">
        <v>265</v>
      </c>
      <c r="F1972" s="1" t="s">
        <v>278</v>
      </c>
    </row>
    <row r="1973" spans="1:6" hidden="1" x14ac:dyDescent="0.25">
      <c r="A1973" t="s">
        <v>182</v>
      </c>
      <c r="B1973" t="s">
        <v>189</v>
      </c>
      <c r="C1973">
        <v>2014</v>
      </c>
      <c r="D1973">
        <v>1000</v>
      </c>
      <c r="E1973" t="s">
        <v>53</v>
      </c>
      <c r="F1973" s="1" t="str">
        <f>VLOOKUP(Consulta1[[#This Row],[ref_shadID]],[1]SHAD_products!$A:$E,5,0)</f>
        <v>PIN SYSTEM YM/DC/MV YM1</v>
      </c>
    </row>
    <row r="1974" spans="1:6" x14ac:dyDescent="0.25">
      <c r="A1974" t="s">
        <v>182</v>
      </c>
      <c r="B1974" t="s">
        <v>189</v>
      </c>
      <c r="C1974">
        <v>2014</v>
      </c>
      <c r="D1974">
        <v>1000</v>
      </c>
      <c r="E1974" t="s">
        <v>265</v>
      </c>
      <c r="F1974" s="1" t="s">
        <v>278</v>
      </c>
    </row>
    <row r="1975" spans="1:6" hidden="1" x14ac:dyDescent="0.25">
      <c r="A1975" t="s">
        <v>182</v>
      </c>
      <c r="B1975" t="s">
        <v>189</v>
      </c>
      <c r="C1975">
        <v>2015</v>
      </c>
      <c r="D1975">
        <v>1000</v>
      </c>
      <c r="E1975" t="s">
        <v>53</v>
      </c>
      <c r="F1975" s="1" t="str">
        <f>VLOOKUP(Consulta1[[#This Row],[ref_shadID]],[1]SHAD_products!$A:$E,5,0)</f>
        <v>PIN SYSTEM YM/DC/MV YM1</v>
      </c>
    </row>
    <row r="1976" spans="1:6" x14ac:dyDescent="0.25">
      <c r="A1976" t="s">
        <v>182</v>
      </c>
      <c r="B1976" t="s">
        <v>189</v>
      </c>
      <c r="C1976">
        <v>2015</v>
      </c>
      <c r="D1976">
        <v>1000</v>
      </c>
      <c r="E1976" t="s">
        <v>265</v>
      </c>
      <c r="F1976" s="1" t="s">
        <v>278</v>
      </c>
    </row>
    <row r="1977" spans="1:6" hidden="1" x14ac:dyDescent="0.25">
      <c r="A1977" t="s">
        <v>182</v>
      </c>
      <c r="B1977" t="s">
        <v>190</v>
      </c>
      <c r="C1977">
        <v>2016</v>
      </c>
      <c r="D1977">
        <v>1000</v>
      </c>
      <c r="E1977" t="s">
        <v>53</v>
      </c>
      <c r="F1977" s="1" t="str">
        <f>VLOOKUP(Consulta1[[#This Row],[ref_shadID]],[1]SHAD_products!$A:$E,5,0)</f>
        <v>PIN SYSTEM YM/DC/MV YM1</v>
      </c>
    </row>
    <row r="1978" spans="1:6" hidden="1" x14ac:dyDescent="0.25">
      <c r="A1978" t="s">
        <v>182</v>
      </c>
      <c r="B1978" t="s">
        <v>190</v>
      </c>
      <c r="C1978">
        <v>2017</v>
      </c>
      <c r="D1978">
        <v>1000</v>
      </c>
      <c r="E1978" t="s">
        <v>53</v>
      </c>
      <c r="F1978" s="1" t="str">
        <f>VLOOKUP(Consulta1[[#This Row],[ref_shadID]],[1]SHAD_products!$A:$E,5,0)</f>
        <v>PIN SYSTEM YM/DC/MV YM1</v>
      </c>
    </row>
    <row r="1979" spans="1:6" hidden="1" x14ac:dyDescent="0.25">
      <c r="A1979" t="s">
        <v>182</v>
      </c>
      <c r="B1979" t="s">
        <v>191</v>
      </c>
      <c r="C1979">
        <v>2006</v>
      </c>
      <c r="D1979">
        <v>300</v>
      </c>
      <c r="E1979" t="s">
        <v>53</v>
      </c>
      <c r="F1979" s="1" t="str">
        <f>VLOOKUP(Consulta1[[#This Row],[ref_shadID]],[1]SHAD_products!$A:$E,5,0)</f>
        <v>PIN SYSTEM YM/DC/MV YM1</v>
      </c>
    </row>
    <row r="1980" spans="1:6" x14ac:dyDescent="0.25">
      <c r="A1980" t="s">
        <v>182</v>
      </c>
      <c r="B1980" t="s">
        <v>191</v>
      </c>
      <c r="C1980">
        <v>2006</v>
      </c>
      <c r="D1980">
        <v>300</v>
      </c>
      <c r="E1980" t="s">
        <v>265</v>
      </c>
      <c r="F1980" s="1" t="s">
        <v>278</v>
      </c>
    </row>
    <row r="1981" spans="1:6" hidden="1" x14ac:dyDescent="0.25">
      <c r="A1981" t="s">
        <v>182</v>
      </c>
      <c r="B1981" t="s">
        <v>191</v>
      </c>
      <c r="C1981">
        <v>2007</v>
      </c>
      <c r="D1981">
        <v>300</v>
      </c>
      <c r="E1981" t="s">
        <v>53</v>
      </c>
      <c r="F1981" s="1" t="str">
        <f>VLOOKUP(Consulta1[[#This Row],[ref_shadID]],[1]SHAD_products!$A:$E,5,0)</f>
        <v>PIN SYSTEM YM/DC/MV YM1</v>
      </c>
    </row>
    <row r="1982" spans="1:6" x14ac:dyDescent="0.25">
      <c r="A1982" t="s">
        <v>182</v>
      </c>
      <c r="B1982" t="s">
        <v>191</v>
      </c>
      <c r="C1982">
        <v>2007</v>
      </c>
      <c r="D1982">
        <v>300</v>
      </c>
      <c r="E1982" t="s">
        <v>265</v>
      </c>
      <c r="F1982" s="1" t="s">
        <v>278</v>
      </c>
    </row>
    <row r="1983" spans="1:6" hidden="1" x14ac:dyDescent="0.25">
      <c r="A1983" t="s">
        <v>182</v>
      </c>
      <c r="B1983" t="s">
        <v>191</v>
      </c>
      <c r="C1983">
        <v>2008</v>
      </c>
      <c r="D1983">
        <v>300</v>
      </c>
      <c r="E1983" t="s">
        <v>53</v>
      </c>
      <c r="F1983" s="1" t="str">
        <f>VLOOKUP(Consulta1[[#This Row],[ref_shadID]],[1]SHAD_products!$A:$E,5,0)</f>
        <v>PIN SYSTEM YM/DC/MV YM1</v>
      </c>
    </row>
    <row r="1984" spans="1:6" x14ac:dyDescent="0.25">
      <c r="A1984" t="s">
        <v>182</v>
      </c>
      <c r="B1984" t="s">
        <v>191</v>
      </c>
      <c r="C1984">
        <v>2008</v>
      </c>
      <c r="D1984">
        <v>300</v>
      </c>
      <c r="E1984" t="s">
        <v>265</v>
      </c>
      <c r="F1984" s="1" t="s">
        <v>278</v>
      </c>
    </row>
    <row r="1985" spans="1:6" hidden="1" x14ac:dyDescent="0.25">
      <c r="A1985" t="s">
        <v>182</v>
      </c>
      <c r="B1985" t="s">
        <v>191</v>
      </c>
      <c r="C1985">
        <v>2009</v>
      </c>
      <c r="D1985">
        <v>300</v>
      </c>
      <c r="E1985" t="s">
        <v>53</v>
      </c>
      <c r="F1985" s="1" t="str">
        <f>VLOOKUP(Consulta1[[#This Row],[ref_shadID]],[1]SHAD_products!$A:$E,5,0)</f>
        <v>PIN SYSTEM YM/DC/MV YM1</v>
      </c>
    </row>
    <row r="1986" spans="1:6" x14ac:dyDescent="0.25">
      <c r="A1986" t="s">
        <v>182</v>
      </c>
      <c r="B1986" t="s">
        <v>191</v>
      </c>
      <c r="C1986">
        <v>2009</v>
      </c>
      <c r="D1986">
        <v>300</v>
      </c>
      <c r="E1986" t="s">
        <v>265</v>
      </c>
      <c r="F1986" s="1" t="s">
        <v>278</v>
      </c>
    </row>
    <row r="1987" spans="1:6" hidden="1" x14ac:dyDescent="0.25">
      <c r="A1987" t="s">
        <v>182</v>
      </c>
      <c r="B1987" t="s">
        <v>191</v>
      </c>
      <c r="C1987">
        <v>2010</v>
      </c>
      <c r="D1987">
        <v>300</v>
      </c>
      <c r="E1987" t="s">
        <v>53</v>
      </c>
      <c r="F1987" s="1" t="str">
        <f>VLOOKUP(Consulta1[[#This Row],[ref_shadID]],[1]SHAD_products!$A:$E,5,0)</f>
        <v>PIN SYSTEM YM/DC/MV YM1</v>
      </c>
    </row>
    <row r="1988" spans="1:6" x14ac:dyDescent="0.25">
      <c r="A1988" t="s">
        <v>182</v>
      </c>
      <c r="B1988" t="s">
        <v>191</v>
      </c>
      <c r="C1988">
        <v>2010</v>
      </c>
      <c r="D1988">
        <v>300</v>
      </c>
      <c r="E1988" t="s">
        <v>265</v>
      </c>
      <c r="F1988" s="1" t="s">
        <v>278</v>
      </c>
    </row>
    <row r="1989" spans="1:6" hidden="1" x14ac:dyDescent="0.25">
      <c r="A1989" t="s">
        <v>182</v>
      </c>
      <c r="B1989" t="s">
        <v>191</v>
      </c>
      <c r="C1989">
        <v>2011</v>
      </c>
      <c r="D1989">
        <v>300</v>
      </c>
      <c r="E1989" t="s">
        <v>53</v>
      </c>
      <c r="F1989" s="1" t="str">
        <f>VLOOKUP(Consulta1[[#This Row],[ref_shadID]],[1]SHAD_products!$A:$E,5,0)</f>
        <v>PIN SYSTEM YM/DC/MV YM1</v>
      </c>
    </row>
    <row r="1990" spans="1:6" x14ac:dyDescent="0.25">
      <c r="A1990" t="s">
        <v>182</v>
      </c>
      <c r="B1990" t="s">
        <v>191</v>
      </c>
      <c r="C1990">
        <v>2011</v>
      </c>
      <c r="D1990">
        <v>300</v>
      </c>
      <c r="E1990" t="s">
        <v>265</v>
      </c>
      <c r="F1990" s="1" t="s">
        <v>278</v>
      </c>
    </row>
    <row r="1991" spans="1:6" hidden="1" x14ac:dyDescent="0.25">
      <c r="A1991" t="s">
        <v>182</v>
      </c>
      <c r="B1991" t="s">
        <v>191</v>
      </c>
      <c r="C1991">
        <v>2012</v>
      </c>
      <c r="D1991">
        <v>300</v>
      </c>
      <c r="E1991" t="s">
        <v>53</v>
      </c>
      <c r="F1991" s="1" t="str">
        <f>VLOOKUP(Consulta1[[#This Row],[ref_shadID]],[1]SHAD_products!$A:$E,5,0)</f>
        <v>PIN SYSTEM YM/DC/MV YM1</v>
      </c>
    </row>
    <row r="1992" spans="1:6" x14ac:dyDescent="0.25">
      <c r="A1992" t="s">
        <v>182</v>
      </c>
      <c r="B1992" t="s">
        <v>191</v>
      </c>
      <c r="C1992">
        <v>2012</v>
      </c>
      <c r="D1992">
        <v>300</v>
      </c>
      <c r="E1992" t="s">
        <v>265</v>
      </c>
      <c r="F1992" s="1" t="s">
        <v>278</v>
      </c>
    </row>
    <row r="1993" spans="1:6" hidden="1" x14ac:dyDescent="0.25">
      <c r="A1993" t="s">
        <v>182</v>
      </c>
      <c r="B1993" t="s">
        <v>191</v>
      </c>
      <c r="C1993">
        <v>2013</v>
      </c>
      <c r="D1993">
        <v>300</v>
      </c>
      <c r="E1993" t="s">
        <v>53</v>
      </c>
      <c r="F1993" s="1" t="str">
        <f>VLOOKUP(Consulta1[[#This Row],[ref_shadID]],[1]SHAD_products!$A:$E,5,0)</f>
        <v>PIN SYSTEM YM/DC/MV YM1</v>
      </c>
    </row>
    <row r="1994" spans="1:6" x14ac:dyDescent="0.25">
      <c r="A1994" t="s">
        <v>182</v>
      </c>
      <c r="B1994" t="s">
        <v>191</v>
      </c>
      <c r="C1994">
        <v>2013</v>
      </c>
      <c r="D1994">
        <v>300</v>
      </c>
      <c r="E1994" t="s">
        <v>265</v>
      </c>
      <c r="F1994" s="1" t="s">
        <v>278</v>
      </c>
    </row>
    <row r="1995" spans="1:6" hidden="1" x14ac:dyDescent="0.25">
      <c r="A1995" t="s">
        <v>182</v>
      </c>
      <c r="B1995" t="s">
        <v>191</v>
      </c>
      <c r="C1995">
        <v>2014</v>
      </c>
      <c r="D1995">
        <v>300</v>
      </c>
      <c r="E1995" t="s">
        <v>53</v>
      </c>
      <c r="F1995" s="1" t="str">
        <f>VLOOKUP(Consulta1[[#This Row],[ref_shadID]],[1]SHAD_products!$A:$E,5,0)</f>
        <v>PIN SYSTEM YM/DC/MV YM1</v>
      </c>
    </row>
    <row r="1996" spans="1:6" x14ac:dyDescent="0.25">
      <c r="A1996" t="s">
        <v>182</v>
      </c>
      <c r="B1996" t="s">
        <v>191</v>
      </c>
      <c r="C1996">
        <v>2014</v>
      </c>
      <c r="D1996">
        <v>300</v>
      </c>
      <c r="E1996" t="s">
        <v>265</v>
      </c>
      <c r="F1996" s="1" t="s">
        <v>278</v>
      </c>
    </row>
    <row r="1997" spans="1:6" hidden="1" x14ac:dyDescent="0.25">
      <c r="A1997" t="s">
        <v>182</v>
      </c>
      <c r="B1997" t="s">
        <v>191</v>
      </c>
      <c r="C1997">
        <v>2015</v>
      </c>
      <c r="D1997">
        <v>300</v>
      </c>
      <c r="E1997" t="s">
        <v>53</v>
      </c>
      <c r="F1997" s="1" t="str">
        <f>VLOOKUP(Consulta1[[#This Row],[ref_shadID]],[1]SHAD_products!$A:$E,5,0)</f>
        <v>PIN SYSTEM YM/DC/MV YM1</v>
      </c>
    </row>
    <row r="1998" spans="1:6" x14ac:dyDescent="0.25">
      <c r="A1998" t="s">
        <v>182</v>
      </c>
      <c r="B1998" t="s">
        <v>191</v>
      </c>
      <c r="C1998">
        <v>2015</v>
      </c>
      <c r="D1998">
        <v>300</v>
      </c>
      <c r="E1998" t="s">
        <v>265</v>
      </c>
      <c r="F1998" s="1" t="s">
        <v>278</v>
      </c>
    </row>
    <row r="1999" spans="1:6" hidden="1" x14ac:dyDescent="0.25">
      <c r="A1999" t="s">
        <v>182</v>
      </c>
      <c r="B1999" t="s">
        <v>191</v>
      </c>
      <c r="C1999">
        <v>2016</v>
      </c>
      <c r="D1999">
        <v>300</v>
      </c>
      <c r="E1999" t="s">
        <v>53</v>
      </c>
      <c r="F1999" s="1" t="str">
        <f>VLOOKUP(Consulta1[[#This Row],[ref_shadID]],[1]SHAD_products!$A:$E,5,0)</f>
        <v>PIN SYSTEM YM/DC/MV YM1</v>
      </c>
    </row>
    <row r="2000" spans="1:6" x14ac:dyDescent="0.25">
      <c r="A2000" t="s">
        <v>182</v>
      </c>
      <c r="B2000" t="s">
        <v>191</v>
      </c>
      <c r="C2000">
        <v>2016</v>
      </c>
      <c r="D2000">
        <v>300</v>
      </c>
      <c r="E2000" t="s">
        <v>265</v>
      </c>
      <c r="F2000" s="1" t="s">
        <v>278</v>
      </c>
    </row>
    <row r="2001" spans="1:6" hidden="1" x14ac:dyDescent="0.25">
      <c r="A2001" t="s">
        <v>182</v>
      </c>
      <c r="B2001" t="s">
        <v>191</v>
      </c>
      <c r="C2001">
        <v>2017</v>
      </c>
      <c r="D2001">
        <v>300</v>
      </c>
      <c r="E2001" t="s">
        <v>53</v>
      </c>
      <c r="F2001" s="1" t="str">
        <f>VLOOKUP(Consulta1[[#This Row],[ref_shadID]],[1]SHAD_products!$A:$E,5,0)</f>
        <v>PIN SYSTEM YM/DC/MV YM1</v>
      </c>
    </row>
    <row r="2002" spans="1:6" x14ac:dyDescent="0.25">
      <c r="A2002" t="s">
        <v>182</v>
      </c>
      <c r="B2002" t="s">
        <v>191</v>
      </c>
      <c r="C2002">
        <v>2017</v>
      </c>
      <c r="D2002">
        <v>300</v>
      </c>
      <c r="E2002" t="s">
        <v>265</v>
      </c>
      <c r="F2002" s="1" t="s">
        <v>278</v>
      </c>
    </row>
    <row r="2003" spans="1:6" hidden="1" x14ac:dyDescent="0.25">
      <c r="A2003" t="s">
        <v>182</v>
      </c>
      <c r="B2003" t="s">
        <v>191</v>
      </c>
      <c r="C2003">
        <v>2018</v>
      </c>
      <c r="D2003">
        <v>300</v>
      </c>
      <c r="E2003" t="s">
        <v>53</v>
      </c>
      <c r="F2003" s="1" t="str">
        <f>VLOOKUP(Consulta1[[#This Row],[ref_shadID]],[1]SHAD_products!$A:$E,5,0)</f>
        <v>PIN SYSTEM YM/DC/MV YM1</v>
      </c>
    </row>
    <row r="2004" spans="1:6" x14ac:dyDescent="0.25">
      <c r="A2004" t="s">
        <v>182</v>
      </c>
      <c r="B2004" t="s">
        <v>191</v>
      </c>
      <c r="C2004">
        <v>2018</v>
      </c>
      <c r="D2004">
        <v>300</v>
      </c>
      <c r="E2004" t="s">
        <v>265</v>
      </c>
      <c r="F2004" s="1" t="s">
        <v>278</v>
      </c>
    </row>
    <row r="2005" spans="1:6" hidden="1" x14ac:dyDescent="0.25">
      <c r="A2005" t="s">
        <v>182</v>
      </c>
      <c r="B2005" t="s">
        <v>191</v>
      </c>
      <c r="C2005">
        <v>2019</v>
      </c>
      <c r="D2005">
        <v>300</v>
      </c>
      <c r="E2005" t="s">
        <v>53</v>
      </c>
      <c r="F2005" s="1" t="str">
        <f>VLOOKUP(Consulta1[[#This Row],[ref_shadID]],[1]SHAD_products!$A:$E,5,0)</f>
        <v>PIN SYSTEM YM/DC/MV YM1</v>
      </c>
    </row>
    <row r="2006" spans="1:6" x14ac:dyDescent="0.25">
      <c r="A2006" t="s">
        <v>182</v>
      </c>
      <c r="B2006" t="s">
        <v>191</v>
      </c>
      <c r="C2006">
        <v>2019</v>
      </c>
      <c r="D2006">
        <v>300</v>
      </c>
      <c r="E2006" t="s">
        <v>265</v>
      </c>
      <c r="F2006" s="1" t="s">
        <v>278</v>
      </c>
    </row>
    <row r="2007" spans="1:6" hidden="1" x14ac:dyDescent="0.25">
      <c r="A2007" t="s">
        <v>182</v>
      </c>
      <c r="B2007" t="s">
        <v>191</v>
      </c>
      <c r="C2007">
        <v>2020</v>
      </c>
      <c r="D2007">
        <v>300</v>
      </c>
      <c r="E2007" t="s">
        <v>53</v>
      </c>
      <c r="F2007" s="1" t="str">
        <f>VLOOKUP(Consulta1[[#This Row],[ref_shadID]],[1]SHAD_products!$A:$E,5,0)</f>
        <v>PIN SYSTEM YM/DC/MV YM1</v>
      </c>
    </row>
    <row r="2008" spans="1:6" x14ac:dyDescent="0.25">
      <c r="A2008" t="s">
        <v>182</v>
      </c>
      <c r="B2008" t="s">
        <v>191</v>
      </c>
      <c r="C2008">
        <v>2020</v>
      </c>
      <c r="D2008">
        <v>300</v>
      </c>
      <c r="E2008" t="s">
        <v>265</v>
      </c>
      <c r="F2008" s="1" t="s">
        <v>278</v>
      </c>
    </row>
    <row r="2009" spans="1:6" hidden="1" x14ac:dyDescent="0.25">
      <c r="A2009" t="s">
        <v>182</v>
      </c>
      <c r="B2009" t="s">
        <v>192</v>
      </c>
      <c r="C2009">
        <v>2013</v>
      </c>
      <c r="D2009">
        <v>700</v>
      </c>
      <c r="E2009" t="s">
        <v>193</v>
      </c>
      <c r="F2009" s="1" t="str">
        <f>VLOOKUP(Consulta1[[#This Row],[ref_shadID]],[1]SHAD_products!$A:$E,5,0)</f>
        <v>PIN SYSTEM YAMAHA YM2</v>
      </c>
    </row>
    <row r="2010" spans="1:6" hidden="1" x14ac:dyDescent="0.25">
      <c r="A2010" t="s">
        <v>182</v>
      </c>
      <c r="B2010" t="s">
        <v>192</v>
      </c>
      <c r="C2010">
        <v>2014</v>
      </c>
      <c r="D2010">
        <v>700</v>
      </c>
      <c r="E2010" t="s">
        <v>193</v>
      </c>
      <c r="F2010" s="1" t="str">
        <f>VLOOKUP(Consulta1[[#This Row],[ref_shadID]],[1]SHAD_products!$A:$E,5,0)</f>
        <v>PIN SYSTEM YAMAHA YM2</v>
      </c>
    </row>
    <row r="2011" spans="1:6" hidden="1" x14ac:dyDescent="0.25">
      <c r="A2011" t="s">
        <v>182</v>
      </c>
      <c r="B2011" t="s">
        <v>192</v>
      </c>
      <c r="C2011">
        <v>2015</v>
      </c>
      <c r="D2011">
        <v>700</v>
      </c>
      <c r="E2011" t="s">
        <v>193</v>
      </c>
      <c r="F2011" s="1" t="str">
        <f>VLOOKUP(Consulta1[[#This Row],[ref_shadID]],[1]SHAD_products!$A:$E,5,0)</f>
        <v>PIN SYSTEM YAMAHA YM2</v>
      </c>
    </row>
    <row r="2012" spans="1:6" hidden="1" x14ac:dyDescent="0.25">
      <c r="A2012" t="s">
        <v>182</v>
      </c>
      <c r="B2012" t="s">
        <v>192</v>
      </c>
      <c r="C2012">
        <v>2016</v>
      </c>
      <c r="D2012">
        <v>700</v>
      </c>
      <c r="E2012" t="s">
        <v>193</v>
      </c>
      <c r="F2012" s="1" t="str">
        <f>VLOOKUP(Consulta1[[#This Row],[ref_shadID]],[1]SHAD_products!$A:$E,5,0)</f>
        <v>PIN SYSTEM YAMAHA YM2</v>
      </c>
    </row>
    <row r="2013" spans="1:6" hidden="1" x14ac:dyDescent="0.25">
      <c r="A2013" t="s">
        <v>182</v>
      </c>
      <c r="B2013" t="s">
        <v>192</v>
      </c>
      <c r="C2013">
        <v>2017</v>
      </c>
      <c r="D2013">
        <v>700</v>
      </c>
      <c r="E2013" t="s">
        <v>193</v>
      </c>
      <c r="F2013" s="1" t="str">
        <f>VLOOKUP(Consulta1[[#This Row],[ref_shadID]],[1]SHAD_products!$A:$E,5,0)</f>
        <v>PIN SYSTEM YAMAHA YM2</v>
      </c>
    </row>
    <row r="2014" spans="1:6" hidden="1" x14ac:dyDescent="0.25">
      <c r="A2014" t="s">
        <v>182</v>
      </c>
      <c r="B2014" t="s">
        <v>192</v>
      </c>
      <c r="C2014">
        <v>2018</v>
      </c>
      <c r="D2014">
        <v>700</v>
      </c>
      <c r="E2014" t="s">
        <v>193</v>
      </c>
      <c r="F2014" s="1" t="str">
        <f>VLOOKUP(Consulta1[[#This Row],[ref_shadID]],[1]SHAD_products!$A:$E,5,0)</f>
        <v>PIN SYSTEM YAMAHA YM2</v>
      </c>
    </row>
    <row r="2015" spans="1:6" hidden="1" x14ac:dyDescent="0.25">
      <c r="A2015" t="s">
        <v>182</v>
      </c>
      <c r="B2015" t="s">
        <v>192</v>
      </c>
      <c r="C2015">
        <v>2019</v>
      </c>
      <c r="D2015">
        <v>700</v>
      </c>
      <c r="E2015" t="s">
        <v>193</v>
      </c>
      <c r="F2015" s="1" t="str">
        <f>VLOOKUP(Consulta1[[#This Row],[ref_shadID]],[1]SHAD_products!$A:$E,5,0)</f>
        <v>PIN SYSTEM YAMAHA YM2</v>
      </c>
    </row>
    <row r="2016" spans="1:6" hidden="1" x14ac:dyDescent="0.25">
      <c r="A2016" t="s">
        <v>182</v>
      </c>
      <c r="B2016" t="s">
        <v>192</v>
      </c>
      <c r="C2016">
        <v>2020</v>
      </c>
      <c r="D2016">
        <v>700</v>
      </c>
      <c r="E2016" t="s">
        <v>193</v>
      </c>
      <c r="F2016" s="1" t="str">
        <f>VLOOKUP(Consulta1[[#This Row],[ref_shadID]],[1]SHAD_products!$A:$E,5,0)</f>
        <v>PIN SYSTEM YAMAHA YM2</v>
      </c>
    </row>
    <row r="2017" spans="1:6" hidden="1" x14ac:dyDescent="0.25">
      <c r="A2017" t="s">
        <v>182</v>
      </c>
      <c r="B2017" t="s">
        <v>192</v>
      </c>
      <c r="C2017">
        <v>2021</v>
      </c>
      <c r="D2017">
        <v>700</v>
      </c>
      <c r="E2017" t="s">
        <v>193</v>
      </c>
      <c r="F2017" s="1" t="str">
        <f>VLOOKUP(Consulta1[[#This Row],[ref_shadID]],[1]SHAD_products!$A:$E,5,0)</f>
        <v>PIN SYSTEM YAMAHA YM2</v>
      </c>
    </row>
    <row r="2018" spans="1:6" hidden="1" x14ac:dyDescent="0.25">
      <c r="A2018" t="s">
        <v>182</v>
      </c>
      <c r="B2018" t="s">
        <v>192</v>
      </c>
      <c r="C2018">
        <v>2022</v>
      </c>
      <c r="D2018">
        <v>700</v>
      </c>
      <c r="E2018" t="s">
        <v>193</v>
      </c>
      <c r="F2018" s="1" t="str">
        <f>VLOOKUP(Consulta1[[#This Row],[ref_shadID]],[1]SHAD_products!$A:$E,5,0)</f>
        <v>PIN SYSTEM YAMAHA YM2</v>
      </c>
    </row>
    <row r="2019" spans="1:6" hidden="1" x14ac:dyDescent="0.25">
      <c r="A2019" t="s">
        <v>182</v>
      </c>
      <c r="B2019" t="s">
        <v>194</v>
      </c>
      <c r="C2019">
        <v>2013</v>
      </c>
      <c r="D2019">
        <v>850</v>
      </c>
      <c r="E2019" t="s">
        <v>53</v>
      </c>
      <c r="F2019" s="1" t="str">
        <f>VLOOKUP(Consulta1[[#This Row],[ref_shadID]],[1]SHAD_products!$A:$E,5,0)</f>
        <v>PIN SYSTEM YM/DC/MV YM1</v>
      </c>
    </row>
    <row r="2020" spans="1:6" x14ac:dyDescent="0.25">
      <c r="A2020" t="s">
        <v>182</v>
      </c>
      <c r="B2020" t="s">
        <v>194</v>
      </c>
      <c r="C2020">
        <v>2013</v>
      </c>
      <c r="D2020">
        <v>850</v>
      </c>
      <c r="E2020" t="s">
        <v>265</v>
      </c>
      <c r="F2020" s="1" t="s">
        <v>278</v>
      </c>
    </row>
    <row r="2021" spans="1:6" hidden="1" x14ac:dyDescent="0.25">
      <c r="A2021" t="s">
        <v>182</v>
      </c>
      <c r="B2021" t="s">
        <v>194</v>
      </c>
      <c r="C2021">
        <v>2014</v>
      </c>
      <c r="D2021">
        <v>850</v>
      </c>
      <c r="E2021" t="s">
        <v>53</v>
      </c>
      <c r="F2021" s="1" t="str">
        <f>VLOOKUP(Consulta1[[#This Row],[ref_shadID]],[1]SHAD_products!$A:$E,5,0)</f>
        <v>PIN SYSTEM YM/DC/MV YM1</v>
      </c>
    </row>
    <row r="2022" spans="1:6" x14ac:dyDescent="0.25">
      <c r="A2022" t="s">
        <v>182</v>
      </c>
      <c r="B2022" t="s">
        <v>194</v>
      </c>
      <c r="C2022">
        <v>2014</v>
      </c>
      <c r="D2022">
        <v>850</v>
      </c>
      <c r="E2022" t="s">
        <v>265</v>
      </c>
      <c r="F2022" s="1" t="s">
        <v>278</v>
      </c>
    </row>
    <row r="2023" spans="1:6" hidden="1" x14ac:dyDescent="0.25">
      <c r="A2023" t="s">
        <v>182</v>
      </c>
      <c r="B2023" t="s">
        <v>194</v>
      </c>
      <c r="C2023">
        <v>2015</v>
      </c>
      <c r="D2023">
        <v>850</v>
      </c>
      <c r="E2023" t="s">
        <v>53</v>
      </c>
      <c r="F2023" s="1" t="str">
        <f>VLOOKUP(Consulta1[[#This Row],[ref_shadID]],[1]SHAD_products!$A:$E,5,0)</f>
        <v>PIN SYSTEM YM/DC/MV YM1</v>
      </c>
    </row>
    <row r="2024" spans="1:6" x14ac:dyDescent="0.25">
      <c r="A2024" t="s">
        <v>182</v>
      </c>
      <c r="B2024" t="s">
        <v>194</v>
      </c>
      <c r="C2024">
        <v>2015</v>
      </c>
      <c r="D2024">
        <v>850</v>
      </c>
      <c r="E2024" t="s">
        <v>265</v>
      </c>
      <c r="F2024" s="1" t="s">
        <v>278</v>
      </c>
    </row>
    <row r="2025" spans="1:6" hidden="1" x14ac:dyDescent="0.25">
      <c r="A2025" t="s">
        <v>182</v>
      </c>
      <c r="B2025" t="s">
        <v>194</v>
      </c>
      <c r="C2025">
        <v>2016</v>
      </c>
      <c r="D2025">
        <v>850</v>
      </c>
      <c r="E2025" t="s">
        <v>53</v>
      </c>
      <c r="F2025" s="1" t="str">
        <f>VLOOKUP(Consulta1[[#This Row],[ref_shadID]],[1]SHAD_products!$A:$E,5,0)</f>
        <v>PIN SYSTEM YM/DC/MV YM1</v>
      </c>
    </row>
    <row r="2026" spans="1:6" x14ac:dyDescent="0.25">
      <c r="A2026" t="s">
        <v>182</v>
      </c>
      <c r="B2026" t="s">
        <v>194</v>
      </c>
      <c r="C2026">
        <v>2016</v>
      </c>
      <c r="D2026">
        <v>850</v>
      </c>
      <c r="E2026" t="s">
        <v>265</v>
      </c>
      <c r="F2026" s="1" t="s">
        <v>278</v>
      </c>
    </row>
    <row r="2027" spans="1:6" hidden="1" x14ac:dyDescent="0.25">
      <c r="A2027" t="s">
        <v>182</v>
      </c>
      <c r="B2027" t="s">
        <v>194</v>
      </c>
      <c r="C2027">
        <v>2017</v>
      </c>
      <c r="D2027">
        <v>850</v>
      </c>
      <c r="E2027" t="s">
        <v>53</v>
      </c>
      <c r="F2027" s="1" t="str">
        <f>VLOOKUP(Consulta1[[#This Row],[ref_shadID]],[1]SHAD_products!$A:$E,5,0)</f>
        <v>PIN SYSTEM YM/DC/MV YM1</v>
      </c>
    </row>
    <row r="2028" spans="1:6" x14ac:dyDescent="0.25">
      <c r="A2028" t="s">
        <v>182</v>
      </c>
      <c r="B2028" t="s">
        <v>194</v>
      </c>
      <c r="C2028">
        <v>2017</v>
      </c>
      <c r="D2028">
        <v>850</v>
      </c>
      <c r="E2028" t="s">
        <v>265</v>
      </c>
      <c r="F2028" s="1" t="s">
        <v>278</v>
      </c>
    </row>
    <row r="2029" spans="1:6" hidden="1" x14ac:dyDescent="0.25">
      <c r="A2029" t="s">
        <v>182</v>
      </c>
      <c r="B2029" t="s">
        <v>194</v>
      </c>
      <c r="C2029">
        <v>2018</v>
      </c>
      <c r="D2029">
        <v>850</v>
      </c>
      <c r="E2029" t="s">
        <v>53</v>
      </c>
      <c r="F2029" s="1" t="str">
        <f>VLOOKUP(Consulta1[[#This Row],[ref_shadID]],[1]SHAD_products!$A:$E,5,0)</f>
        <v>PIN SYSTEM YM/DC/MV YM1</v>
      </c>
    </row>
    <row r="2030" spans="1:6" x14ac:dyDescent="0.25">
      <c r="A2030" t="s">
        <v>182</v>
      </c>
      <c r="B2030" t="s">
        <v>194</v>
      </c>
      <c r="C2030">
        <v>2018</v>
      </c>
      <c r="D2030">
        <v>850</v>
      </c>
      <c r="E2030" t="s">
        <v>265</v>
      </c>
      <c r="F2030" s="1" t="s">
        <v>278</v>
      </c>
    </row>
    <row r="2031" spans="1:6" hidden="1" x14ac:dyDescent="0.25">
      <c r="A2031" t="s">
        <v>182</v>
      </c>
      <c r="B2031" t="s">
        <v>194</v>
      </c>
      <c r="C2031">
        <v>2019</v>
      </c>
      <c r="D2031">
        <v>850</v>
      </c>
      <c r="E2031" t="s">
        <v>53</v>
      </c>
      <c r="F2031" s="1" t="str">
        <f>VLOOKUP(Consulta1[[#This Row],[ref_shadID]],[1]SHAD_products!$A:$E,5,0)</f>
        <v>PIN SYSTEM YM/DC/MV YM1</v>
      </c>
    </row>
    <row r="2032" spans="1:6" x14ac:dyDescent="0.25">
      <c r="A2032" t="s">
        <v>182</v>
      </c>
      <c r="B2032" t="s">
        <v>194</v>
      </c>
      <c r="C2032">
        <v>2019</v>
      </c>
      <c r="D2032">
        <v>850</v>
      </c>
      <c r="E2032" t="s">
        <v>265</v>
      </c>
      <c r="F2032" s="1" t="s">
        <v>278</v>
      </c>
    </row>
    <row r="2033" spans="1:6" hidden="1" x14ac:dyDescent="0.25">
      <c r="A2033" t="s">
        <v>182</v>
      </c>
      <c r="B2033" t="s">
        <v>194</v>
      </c>
      <c r="C2033">
        <v>2020</v>
      </c>
      <c r="D2033">
        <v>850</v>
      </c>
      <c r="E2033" t="s">
        <v>53</v>
      </c>
      <c r="F2033" s="1" t="str">
        <f>VLOOKUP(Consulta1[[#This Row],[ref_shadID]],[1]SHAD_products!$A:$E,5,0)</f>
        <v>PIN SYSTEM YM/DC/MV YM1</v>
      </c>
    </row>
    <row r="2034" spans="1:6" x14ac:dyDescent="0.25">
      <c r="A2034" t="s">
        <v>182</v>
      </c>
      <c r="B2034" t="s">
        <v>194</v>
      </c>
      <c r="C2034">
        <v>2020</v>
      </c>
      <c r="D2034">
        <v>850</v>
      </c>
      <c r="E2034" t="s">
        <v>265</v>
      </c>
      <c r="F2034" s="1" t="s">
        <v>278</v>
      </c>
    </row>
    <row r="2035" spans="1:6" hidden="1" x14ac:dyDescent="0.25">
      <c r="A2035" t="s">
        <v>182</v>
      </c>
      <c r="B2035" t="s">
        <v>194</v>
      </c>
      <c r="C2035">
        <v>2021</v>
      </c>
      <c r="D2035">
        <v>850</v>
      </c>
      <c r="E2035" t="s">
        <v>53</v>
      </c>
      <c r="F2035" s="1" t="str">
        <f>VLOOKUP(Consulta1[[#This Row],[ref_shadID]],[1]SHAD_products!$A:$E,5,0)</f>
        <v>PIN SYSTEM YM/DC/MV YM1</v>
      </c>
    </row>
    <row r="2036" spans="1:6" x14ac:dyDescent="0.25">
      <c r="A2036" t="s">
        <v>182</v>
      </c>
      <c r="B2036" t="s">
        <v>194</v>
      </c>
      <c r="C2036">
        <v>2021</v>
      </c>
      <c r="D2036">
        <v>850</v>
      </c>
      <c r="E2036" t="s">
        <v>265</v>
      </c>
      <c r="F2036" s="1" t="s">
        <v>278</v>
      </c>
    </row>
    <row r="2037" spans="1:6" hidden="1" x14ac:dyDescent="0.25">
      <c r="A2037" t="s">
        <v>182</v>
      </c>
      <c r="B2037" t="s">
        <v>194</v>
      </c>
      <c r="C2037">
        <v>2022</v>
      </c>
      <c r="D2037">
        <v>850</v>
      </c>
      <c r="E2037" t="s">
        <v>53</v>
      </c>
      <c r="F2037" s="1" t="str">
        <f>VLOOKUP(Consulta1[[#This Row],[ref_shadID]],[1]SHAD_products!$A:$E,5,0)</f>
        <v>PIN SYSTEM YM/DC/MV YM1</v>
      </c>
    </row>
    <row r="2038" spans="1:6" hidden="1" x14ac:dyDescent="0.25">
      <c r="A2038" t="s">
        <v>182</v>
      </c>
      <c r="B2038" t="s">
        <v>195</v>
      </c>
      <c r="C2038">
        <v>2018</v>
      </c>
      <c r="D2038">
        <v>900</v>
      </c>
      <c r="E2038" t="s">
        <v>53</v>
      </c>
      <c r="F2038" s="1" t="str">
        <f>VLOOKUP(Consulta1[[#This Row],[ref_shadID]],[1]SHAD_products!$A:$E,5,0)</f>
        <v>PIN SYSTEM YM/DC/MV YM1</v>
      </c>
    </row>
    <row r="2039" spans="1:6" x14ac:dyDescent="0.25">
      <c r="A2039" t="s">
        <v>182</v>
      </c>
      <c r="B2039" t="s">
        <v>195</v>
      </c>
      <c r="C2039">
        <v>2018</v>
      </c>
      <c r="D2039">
        <v>900</v>
      </c>
      <c r="E2039" t="s">
        <v>265</v>
      </c>
      <c r="F2039" s="1" t="s">
        <v>278</v>
      </c>
    </row>
    <row r="2040" spans="1:6" hidden="1" x14ac:dyDescent="0.25">
      <c r="A2040" t="s">
        <v>182</v>
      </c>
      <c r="B2040" t="s">
        <v>195</v>
      </c>
      <c r="C2040">
        <v>2019</v>
      </c>
      <c r="D2040">
        <v>900</v>
      </c>
      <c r="E2040" t="s">
        <v>53</v>
      </c>
      <c r="F2040" s="1" t="str">
        <f>VLOOKUP(Consulta1[[#This Row],[ref_shadID]],[1]SHAD_products!$A:$E,5,0)</f>
        <v>PIN SYSTEM YM/DC/MV YM1</v>
      </c>
    </row>
    <row r="2041" spans="1:6" x14ac:dyDescent="0.25">
      <c r="A2041" t="s">
        <v>182</v>
      </c>
      <c r="B2041" t="s">
        <v>195</v>
      </c>
      <c r="C2041">
        <v>2019</v>
      </c>
      <c r="D2041">
        <v>900</v>
      </c>
      <c r="E2041" t="s">
        <v>265</v>
      </c>
      <c r="F2041" s="1" t="s">
        <v>278</v>
      </c>
    </row>
    <row r="2042" spans="1:6" hidden="1" x14ac:dyDescent="0.25">
      <c r="A2042" t="s">
        <v>182</v>
      </c>
      <c r="B2042" t="s">
        <v>195</v>
      </c>
      <c r="C2042">
        <v>2020</v>
      </c>
      <c r="D2042">
        <v>900</v>
      </c>
      <c r="E2042" t="s">
        <v>53</v>
      </c>
      <c r="F2042" s="1" t="str">
        <f>VLOOKUP(Consulta1[[#This Row],[ref_shadID]],[1]SHAD_products!$A:$E,5,0)</f>
        <v>PIN SYSTEM YM/DC/MV YM1</v>
      </c>
    </row>
    <row r="2043" spans="1:6" x14ac:dyDescent="0.25">
      <c r="A2043" t="s">
        <v>182</v>
      </c>
      <c r="B2043" t="s">
        <v>195</v>
      </c>
      <c r="C2043">
        <v>2020</v>
      </c>
      <c r="D2043">
        <v>900</v>
      </c>
      <c r="E2043" t="s">
        <v>265</v>
      </c>
      <c r="F2043" s="1" t="s">
        <v>278</v>
      </c>
    </row>
    <row r="2044" spans="1:6" hidden="1" x14ac:dyDescent="0.25">
      <c r="A2044" t="s">
        <v>182</v>
      </c>
      <c r="B2044" t="s">
        <v>195</v>
      </c>
      <c r="C2044">
        <v>2021</v>
      </c>
      <c r="D2044">
        <v>900</v>
      </c>
      <c r="E2044" t="s">
        <v>53</v>
      </c>
      <c r="F2044" s="1" t="str">
        <f>VLOOKUP(Consulta1[[#This Row],[ref_shadID]],[1]SHAD_products!$A:$E,5,0)</f>
        <v>PIN SYSTEM YM/DC/MV YM1</v>
      </c>
    </row>
    <row r="2045" spans="1:6" x14ac:dyDescent="0.25">
      <c r="A2045" t="s">
        <v>182</v>
      </c>
      <c r="B2045" t="s">
        <v>195</v>
      </c>
      <c r="C2045">
        <v>2021</v>
      </c>
      <c r="D2045">
        <v>900</v>
      </c>
      <c r="E2045" t="s">
        <v>265</v>
      </c>
      <c r="F2045" s="1" t="s">
        <v>278</v>
      </c>
    </row>
    <row r="2046" spans="1:6" hidden="1" x14ac:dyDescent="0.25">
      <c r="A2046" t="s">
        <v>182</v>
      </c>
      <c r="B2046" t="s">
        <v>195</v>
      </c>
      <c r="C2046">
        <v>2022</v>
      </c>
      <c r="D2046">
        <v>900</v>
      </c>
      <c r="E2046" t="s">
        <v>53</v>
      </c>
      <c r="F2046" s="1" t="str">
        <f>VLOOKUP(Consulta1[[#This Row],[ref_shadID]],[1]SHAD_products!$A:$E,5,0)</f>
        <v>PIN SYSTEM YM/DC/MV YM1</v>
      </c>
    </row>
    <row r="2047" spans="1:6" x14ac:dyDescent="0.25">
      <c r="A2047" t="s">
        <v>182</v>
      </c>
      <c r="B2047" t="s">
        <v>195</v>
      </c>
      <c r="C2047">
        <v>2022</v>
      </c>
      <c r="D2047">
        <v>900</v>
      </c>
      <c r="E2047" t="s">
        <v>265</v>
      </c>
      <c r="F2047" s="1" t="s">
        <v>278</v>
      </c>
    </row>
    <row r="2048" spans="1:6" hidden="1" x14ac:dyDescent="0.25">
      <c r="A2048" t="s">
        <v>182</v>
      </c>
      <c r="B2048" t="s">
        <v>196</v>
      </c>
      <c r="C2048">
        <v>2015</v>
      </c>
      <c r="D2048">
        <v>900</v>
      </c>
      <c r="E2048" t="s">
        <v>193</v>
      </c>
      <c r="F2048" s="1" t="str">
        <f>VLOOKUP(Consulta1[[#This Row],[ref_shadID]],[1]SHAD_products!$A:$E,5,0)</f>
        <v>PIN SYSTEM YAMAHA YM2</v>
      </c>
    </row>
    <row r="2049" spans="1:6" x14ac:dyDescent="0.25">
      <c r="A2049" t="s">
        <v>182</v>
      </c>
      <c r="B2049" t="s">
        <v>196</v>
      </c>
      <c r="C2049">
        <v>2015</v>
      </c>
      <c r="D2049">
        <v>900</v>
      </c>
      <c r="E2049" t="s">
        <v>265</v>
      </c>
      <c r="F2049" s="1" t="s">
        <v>278</v>
      </c>
    </row>
    <row r="2050" spans="1:6" hidden="1" x14ac:dyDescent="0.25">
      <c r="A2050" t="s">
        <v>182</v>
      </c>
      <c r="B2050" t="s">
        <v>196</v>
      </c>
      <c r="C2050">
        <v>2016</v>
      </c>
      <c r="D2050">
        <v>900</v>
      </c>
      <c r="E2050" t="s">
        <v>193</v>
      </c>
      <c r="F2050" s="1" t="str">
        <f>VLOOKUP(Consulta1[[#This Row],[ref_shadID]],[1]SHAD_products!$A:$E,5,0)</f>
        <v>PIN SYSTEM YAMAHA YM2</v>
      </c>
    </row>
    <row r="2051" spans="1:6" x14ac:dyDescent="0.25">
      <c r="A2051" t="s">
        <v>182</v>
      </c>
      <c r="B2051" t="s">
        <v>196</v>
      </c>
      <c r="C2051">
        <v>2016</v>
      </c>
      <c r="D2051">
        <v>900</v>
      </c>
      <c r="E2051" t="s">
        <v>265</v>
      </c>
      <c r="F2051" s="1" t="s">
        <v>278</v>
      </c>
    </row>
    <row r="2052" spans="1:6" hidden="1" x14ac:dyDescent="0.25">
      <c r="A2052" t="s">
        <v>182</v>
      </c>
      <c r="B2052" t="s">
        <v>196</v>
      </c>
      <c r="C2052">
        <v>2017</v>
      </c>
      <c r="D2052">
        <v>900</v>
      </c>
      <c r="E2052" t="s">
        <v>193</v>
      </c>
      <c r="F2052" s="1" t="str">
        <f>VLOOKUP(Consulta1[[#This Row],[ref_shadID]],[1]SHAD_products!$A:$E,5,0)</f>
        <v>PIN SYSTEM YAMAHA YM2</v>
      </c>
    </row>
    <row r="2053" spans="1:6" x14ac:dyDescent="0.25">
      <c r="A2053" t="s">
        <v>182</v>
      </c>
      <c r="B2053" t="s">
        <v>196</v>
      </c>
      <c r="C2053">
        <v>2017</v>
      </c>
      <c r="D2053">
        <v>900</v>
      </c>
      <c r="E2053" t="s">
        <v>265</v>
      </c>
      <c r="F2053" s="1" t="s">
        <v>278</v>
      </c>
    </row>
    <row r="2054" spans="1:6" hidden="1" x14ac:dyDescent="0.25">
      <c r="A2054" t="s">
        <v>182</v>
      </c>
      <c r="B2054" t="s">
        <v>196</v>
      </c>
      <c r="C2054">
        <v>2018</v>
      </c>
      <c r="D2054">
        <v>900</v>
      </c>
      <c r="E2054" t="s">
        <v>193</v>
      </c>
      <c r="F2054" s="1" t="str">
        <f>VLOOKUP(Consulta1[[#This Row],[ref_shadID]],[1]SHAD_products!$A:$E,5,0)</f>
        <v>PIN SYSTEM YAMAHA YM2</v>
      </c>
    </row>
    <row r="2055" spans="1:6" hidden="1" x14ac:dyDescent="0.25">
      <c r="A2055" t="s">
        <v>182</v>
      </c>
      <c r="B2055" t="s">
        <v>197</v>
      </c>
      <c r="C2055">
        <v>2016</v>
      </c>
      <c r="D2055">
        <v>1000</v>
      </c>
      <c r="E2055" t="s">
        <v>53</v>
      </c>
      <c r="F2055" s="1" t="str">
        <f>VLOOKUP(Consulta1[[#This Row],[ref_shadID]],[1]SHAD_products!$A:$E,5,0)</f>
        <v>PIN SYSTEM YM/DC/MV YM1</v>
      </c>
    </row>
    <row r="2056" spans="1:6" x14ac:dyDescent="0.25">
      <c r="A2056" t="s">
        <v>182</v>
      </c>
      <c r="B2056" t="s">
        <v>197</v>
      </c>
      <c r="C2056">
        <v>2016</v>
      </c>
      <c r="D2056">
        <v>1000</v>
      </c>
      <c r="E2056" t="s">
        <v>265</v>
      </c>
      <c r="F2056" s="1" t="s">
        <v>278</v>
      </c>
    </row>
    <row r="2057" spans="1:6" hidden="1" x14ac:dyDescent="0.25">
      <c r="A2057" t="s">
        <v>182</v>
      </c>
      <c r="B2057" t="s">
        <v>197</v>
      </c>
      <c r="C2057">
        <v>2017</v>
      </c>
      <c r="D2057">
        <v>1000</v>
      </c>
      <c r="E2057" t="s">
        <v>53</v>
      </c>
      <c r="F2057" s="1" t="str">
        <f>VLOOKUP(Consulta1[[#This Row],[ref_shadID]],[1]SHAD_products!$A:$E,5,0)</f>
        <v>PIN SYSTEM YM/DC/MV YM1</v>
      </c>
    </row>
    <row r="2058" spans="1:6" x14ac:dyDescent="0.25">
      <c r="A2058" t="s">
        <v>182</v>
      </c>
      <c r="B2058" t="s">
        <v>197</v>
      </c>
      <c r="C2058">
        <v>2017</v>
      </c>
      <c r="D2058">
        <v>1000</v>
      </c>
      <c r="E2058" t="s">
        <v>265</v>
      </c>
      <c r="F2058" s="1" t="s">
        <v>278</v>
      </c>
    </row>
    <row r="2059" spans="1:6" hidden="1" x14ac:dyDescent="0.25">
      <c r="A2059" t="s">
        <v>182</v>
      </c>
      <c r="B2059" t="s">
        <v>197</v>
      </c>
      <c r="C2059">
        <v>2018</v>
      </c>
      <c r="D2059">
        <v>1000</v>
      </c>
      <c r="E2059" t="s">
        <v>53</v>
      </c>
      <c r="F2059" s="1" t="str">
        <f>VLOOKUP(Consulta1[[#This Row],[ref_shadID]],[1]SHAD_products!$A:$E,5,0)</f>
        <v>PIN SYSTEM YM/DC/MV YM1</v>
      </c>
    </row>
    <row r="2060" spans="1:6" x14ac:dyDescent="0.25">
      <c r="A2060" t="s">
        <v>182</v>
      </c>
      <c r="B2060" t="s">
        <v>197</v>
      </c>
      <c r="C2060">
        <v>2018</v>
      </c>
      <c r="D2060">
        <v>1000</v>
      </c>
      <c r="E2060" t="s">
        <v>265</v>
      </c>
      <c r="F2060" s="1" t="s">
        <v>278</v>
      </c>
    </row>
    <row r="2061" spans="1:6" hidden="1" x14ac:dyDescent="0.25">
      <c r="A2061" t="s">
        <v>182</v>
      </c>
      <c r="B2061" t="s">
        <v>197</v>
      </c>
      <c r="C2061">
        <v>2019</v>
      </c>
      <c r="D2061">
        <v>1000</v>
      </c>
      <c r="E2061" t="s">
        <v>53</v>
      </c>
      <c r="F2061" s="1" t="str">
        <f>VLOOKUP(Consulta1[[#This Row],[ref_shadID]],[1]SHAD_products!$A:$E,5,0)</f>
        <v>PIN SYSTEM YM/DC/MV YM1</v>
      </c>
    </row>
    <row r="2062" spans="1:6" x14ac:dyDescent="0.25">
      <c r="A2062" t="s">
        <v>182</v>
      </c>
      <c r="B2062" t="s">
        <v>197</v>
      </c>
      <c r="C2062">
        <v>2019</v>
      </c>
      <c r="D2062">
        <v>1000</v>
      </c>
      <c r="E2062" t="s">
        <v>265</v>
      </c>
      <c r="F2062" s="1" t="s">
        <v>278</v>
      </c>
    </row>
    <row r="2063" spans="1:6" hidden="1" x14ac:dyDescent="0.25">
      <c r="A2063" t="s">
        <v>182</v>
      </c>
      <c r="B2063" t="s">
        <v>197</v>
      </c>
      <c r="C2063">
        <v>2020</v>
      </c>
      <c r="D2063">
        <v>1000</v>
      </c>
      <c r="E2063" t="s">
        <v>53</v>
      </c>
      <c r="F2063" s="1" t="str">
        <f>VLOOKUP(Consulta1[[#This Row],[ref_shadID]],[1]SHAD_products!$A:$E,5,0)</f>
        <v>PIN SYSTEM YM/DC/MV YM1</v>
      </c>
    </row>
    <row r="2064" spans="1:6" x14ac:dyDescent="0.25">
      <c r="A2064" t="s">
        <v>182</v>
      </c>
      <c r="B2064" t="s">
        <v>197</v>
      </c>
      <c r="C2064">
        <v>2020</v>
      </c>
      <c r="D2064">
        <v>1000</v>
      </c>
      <c r="E2064" t="s">
        <v>265</v>
      </c>
      <c r="F2064" s="1" t="s">
        <v>278</v>
      </c>
    </row>
    <row r="2065" spans="1:6" hidden="1" x14ac:dyDescent="0.25">
      <c r="A2065" t="s">
        <v>182</v>
      </c>
      <c r="B2065" t="s">
        <v>197</v>
      </c>
      <c r="C2065">
        <v>2021</v>
      </c>
      <c r="D2065">
        <v>1000</v>
      </c>
      <c r="E2065" t="s">
        <v>53</v>
      </c>
      <c r="F2065" s="1" t="str">
        <f>VLOOKUP(Consulta1[[#This Row],[ref_shadID]],[1]SHAD_products!$A:$E,5,0)</f>
        <v>PIN SYSTEM YM/DC/MV YM1</v>
      </c>
    </row>
    <row r="2066" spans="1:6" x14ac:dyDescent="0.25">
      <c r="A2066" t="s">
        <v>182</v>
      </c>
      <c r="B2066" t="s">
        <v>197</v>
      </c>
      <c r="C2066">
        <v>2021</v>
      </c>
      <c r="D2066">
        <v>1000</v>
      </c>
      <c r="E2066" t="s">
        <v>265</v>
      </c>
      <c r="F2066" s="1" t="s">
        <v>278</v>
      </c>
    </row>
    <row r="2067" spans="1:6" hidden="1" x14ac:dyDescent="0.25">
      <c r="A2067" t="s">
        <v>182</v>
      </c>
      <c r="B2067" t="s">
        <v>198</v>
      </c>
      <c r="C2067">
        <v>2018</v>
      </c>
      <c r="D2067">
        <v>900</v>
      </c>
      <c r="E2067" t="s">
        <v>53</v>
      </c>
      <c r="F2067" s="1" t="str">
        <f>VLOOKUP(Consulta1[[#This Row],[ref_shadID]],[1]SHAD_products!$A:$E,5,0)</f>
        <v>PIN SYSTEM YM/DC/MV YM1</v>
      </c>
    </row>
    <row r="2068" spans="1:6" x14ac:dyDescent="0.25">
      <c r="A2068" t="s">
        <v>182</v>
      </c>
      <c r="B2068" t="s">
        <v>198</v>
      </c>
      <c r="C2068">
        <v>2018</v>
      </c>
      <c r="D2068">
        <v>900</v>
      </c>
      <c r="E2068" t="s">
        <v>265</v>
      </c>
      <c r="F2068" s="1" t="s">
        <v>278</v>
      </c>
    </row>
    <row r="2069" spans="1:6" hidden="1" x14ac:dyDescent="0.25">
      <c r="A2069" t="s">
        <v>182</v>
      </c>
      <c r="B2069" t="s">
        <v>198</v>
      </c>
      <c r="C2069">
        <v>2019</v>
      </c>
      <c r="D2069">
        <v>900</v>
      </c>
      <c r="E2069" t="s">
        <v>53</v>
      </c>
      <c r="F2069" s="1" t="str">
        <f>VLOOKUP(Consulta1[[#This Row],[ref_shadID]],[1]SHAD_products!$A:$E,5,0)</f>
        <v>PIN SYSTEM YM/DC/MV YM1</v>
      </c>
    </row>
    <row r="2070" spans="1:6" x14ac:dyDescent="0.25">
      <c r="A2070" t="s">
        <v>182</v>
      </c>
      <c r="B2070" t="s">
        <v>198</v>
      </c>
      <c r="C2070">
        <v>2019</v>
      </c>
      <c r="D2070">
        <v>900</v>
      </c>
      <c r="E2070" t="s">
        <v>265</v>
      </c>
      <c r="F2070" s="1" t="s">
        <v>278</v>
      </c>
    </row>
    <row r="2071" spans="1:6" hidden="1" x14ac:dyDescent="0.25">
      <c r="A2071" t="s">
        <v>182</v>
      </c>
      <c r="B2071" t="s">
        <v>198</v>
      </c>
      <c r="C2071">
        <v>2020</v>
      </c>
      <c r="D2071">
        <v>900</v>
      </c>
      <c r="E2071" t="s">
        <v>53</v>
      </c>
      <c r="F2071" s="1" t="str">
        <f>VLOOKUP(Consulta1[[#This Row],[ref_shadID]],[1]SHAD_products!$A:$E,5,0)</f>
        <v>PIN SYSTEM YM/DC/MV YM1</v>
      </c>
    </row>
    <row r="2072" spans="1:6" x14ac:dyDescent="0.25">
      <c r="A2072" t="s">
        <v>182</v>
      </c>
      <c r="B2072" t="s">
        <v>198</v>
      </c>
      <c r="C2072">
        <v>2020</v>
      </c>
      <c r="D2072">
        <v>900</v>
      </c>
      <c r="E2072" t="s">
        <v>265</v>
      </c>
      <c r="F2072" s="1" t="s">
        <v>278</v>
      </c>
    </row>
    <row r="2073" spans="1:6" hidden="1" x14ac:dyDescent="0.25">
      <c r="A2073" t="s">
        <v>182</v>
      </c>
      <c r="B2073" t="s">
        <v>198</v>
      </c>
      <c r="C2073">
        <v>2021</v>
      </c>
      <c r="D2073">
        <v>900</v>
      </c>
      <c r="E2073" t="s">
        <v>53</v>
      </c>
      <c r="F2073" s="1" t="str">
        <f>VLOOKUP(Consulta1[[#This Row],[ref_shadID]],[1]SHAD_products!$A:$E,5,0)</f>
        <v>PIN SYSTEM YM/DC/MV YM1</v>
      </c>
    </row>
    <row r="2074" spans="1:6" x14ac:dyDescent="0.25">
      <c r="A2074" t="s">
        <v>182</v>
      </c>
      <c r="B2074" t="s">
        <v>198</v>
      </c>
      <c r="C2074">
        <v>2021</v>
      </c>
      <c r="D2074">
        <v>900</v>
      </c>
      <c r="E2074" t="s">
        <v>265</v>
      </c>
      <c r="F2074" s="1" t="s">
        <v>278</v>
      </c>
    </row>
    <row r="2075" spans="1:6" hidden="1" x14ac:dyDescent="0.25">
      <c r="A2075" t="s">
        <v>182</v>
      </c>
      <c r="B2075" t="s">
        <v>198</v>
      </c>
      <c r="C2075">
        <v>2022</v>
      </c>
      <c r="D2075">
        <v>900</v>
      </c>
      <c r="E2075" t="s">
        <v>53</v>
      </c>
      <c r="F2075" s="1" t="str">
        <f>VLOOKUP(Consulta1[[#This Row],[ref_shadID]],[1]SHAD_products!$A:$E,5,0)</f>
        <v>PIN SYSTEM YM/DC/MV YM1</v>
      </c>
    </row>
    <row r="2076" spans="1:6" x14ac:dyDescent="0.25">
      <c r="A2076" t="s">
        <v>182</v>
      </c>
      <c r="B2076" t="s">
        <v>198</v>
      </c>
      <c r="C2076">
        <v>2022</v>
      </c>
      <c r="D2076">
        <v>900</v>
      </c>
      <c r="E2076" t="s">
        <v>265</v>
      </c>
      <c r="F2076" s="1" t="s">
        <v>278</v>
      </c>
    </row>
    <row r="2077" spans="1:6" hidden="1" x14ac:dyDescent="0.25">
      <c r="A2077" t="s">
        <v>182</v>
      </c>
      <c r="B2077" t="s">
        <v>198</v>
      </c>
      <c r="C2077">
        <v>2023</v>
      </c>
      <c r="D2077">
        <v>900</v>
      </c>
      <c r="E2077" t="s">
        <v>53</v>
      </c>
      <c r="F2077" s="1" t="str">
        <f>VLOOKUP(Consulta1[[#This Row],[ref_shadID]],[1]SHAD_products!$A:$E,5,0)</f>
        <v>PIN SYSTEM YM/DC/MV YM1</v>
      </c>
    </row>
    <row r="2078" spans="1:6" x14ac:dyDescent="0.25">
      <c r="A2078" t="s">
        <v>182</v>
      </c>
      <c r="B2078" t="s">
        <v>198</v>
      </c>
      <c r="C2078">
        <v>2023</v>
      </c>
      <c r="D2078">
        <v>900</v>
      </c>
      <c r="E2078" t="s">
        <v>265</v>
      </c>
      <c r="F2078" s="1" t="s">
        <v>278</v>
      </c>
    </row>
    <row r="2079" spans="1:6" hidden="1" x14ac:dyDescent="0.25">
      <c r="A2079" t="s">
        <v>182</v>
      </c>
      <c r="B2079" t="s">
        <v>199</v>
      </c>
      <c r="C2079">
        <v>2002</v>
      </c>
      <c r="D2079">
        <v>900</v>
      </c>
      <c r="E2079" t="s">
        <v>53</v>
      </c>
      <c r="F2079" s="1" t="str">
        <f>VLOOKUP(Consulta1[[#This Row],[ref_shadID]],[1]SHAD_products!$A:$E,5,0)</f>
        <v>PIN SYSTEM YM/DC/MV YM1</v>
      </c>
    </row>
    <row r="2080" spans="1:6" hidden="1" x14ac:dyDescent="0.25">
      <c r="A2080" t="s">
        <v>182</v>
      </c>
      <c r="B2080" t="s">
        <v>199</v>
      </c>
      <c r="C2080">
        <v>2003</v>
      </c>
      <c r="D2080">
        <v>900</v>
      </c>
      <c r="E2080" t="s">
        <v>53</v>
      </c>
      <c r="F2080" s="1" t="str">
        <f>VLOOKUP(Consulta1[[#This Row],[ref_shadID]],[1]SHAD_products!$A:$E,5,0)</f>
        <v>PIN SYSTEM YM/DC/MV YM1</v>
      </c>
    </row>
    <row r="2081" spans="1:6" hidden="1" x14ac:dyDescent="0.25">
      <c r="A2081" t="s">
        <v>182</v>
      </c>
      <c r="B2081" t="s">
        <v>199</v>
      </c>
      <c r="C2081">
        <v>2004</v>
      </c>
      <c r="D2081">
        <v>900</v>
      </c>
      <c r="E2081" t="s">
        <v>53</v>
      </c>
      <c r="F2081" s="1" t="str">
        <f>VLOOKUP(Consulta1[[#This Row],[ref_shadID]],[1]SHAD_products!$A:$E,5,0)</f>
        <v>PIN SYSTEM YM/DC/MV YM1</v>
      </c>
    </row>
    <row r="2082" spans="1:6" hidden="1" x14ac:dyDescent="0.25">
      <c r="A2082" t="s">
        <v>182</v>
      </c>
      <c r="B2082" t="s">
        <v>199</v>
      </c>
      <c r="C2082">
        <v>2005</v>
      </c>
      <c r="D2082">
        <v>900</v>
      </c>
      <c r="E2082" t="s">
        <v>53</v>
      </c>
      <c r="F2082" s="1" t="str">
        <f>VLOOKUP(Consulta1[[#This Row],[ref_shadID]],[1]SHAD_products!$A:$E,5,0)</f>
        <v>PIN SYSTEM YM/DC/MV YM1</v>
      </c>
    </row>
    <row r="2083" spans="1:6" hidden="1" x14ac:dyDescent="0.25">
      <c r="A2083" t="s">
        <v>182</v>
      </c>
      <c r="B2083" t="s">
        <v>199</v>
      </c>
      <c r="C2083">
        <v>2006</v>
      </c>
      <c r="D2083">
        <v>900</v>
      </c>
      <c r="E2083" t="s">
        <v>53</v>
      </c>
      <c r="F2083" s="1" t="str">
        <f>VLOOKUP(Consulta1[[#This Row],[ref_shadID]],[1]SHAD_products!$A:$E,5,0)</f>
        <v>PIN SYSTEM YM/DC/MV YM1</v>
      </c>
    </row>
    <row r="2084" spans="1:6" hidden="1" x14ac:dyDescent="0.25">
      <c r="A2084" t="s">
        <v>182</v>
      </c>
      <c r="B2084" t="s">
        <v>199</v>
      </c>
      <c r="C2084">
        <v>2007</v>
      </c>
      <c r="D2084">
        <v>900</v>
      </c>
      <c r="E2084" t="s">
        <v>53</v>
      </c>
      <c r="F2084" s="1" t="str">
        <f>VLOOKUP(Consulta1[[#This Row],[ref_shadID]],[1]SHAD_products!$A:$E,5,0)</f>
        <v>PIN SYSTEM YM/DC/MV YM1</v>
      </c>
    </row>
    <row r="2085" spans="1:6" hidden="1" x14ac:dyDescent="0.25">
      <c r="A2085" t="s">
        <v>182</v>
      </c>
      <c r="B2085" t="s">
        <v>199</v>
      </c>
      <c r="C2085">
        <v>2008</v>
      </c>
      <c r="D2085">
        <v>900</v>
      </c>
      <c r="E2085" t="s">
        <v>53</v>
      </c>
      <c r="F2085" s="1" t="str">
        <f>VLOOKUP(Consulta1[[#This Row],[ref_shadID]],[1]SHAD_products!$A:$E,5,0)</f>
        <v>PIN SYSTEM YM/DC/MV YM1</v>
      </c>
    </row>
    <row r="2086" spans="1:6" hidden="1" x14ac:dyDescent="0.25">
      <c r="A2086" t="s">
        <v>182</v>
      </c>
      <c r="B2086" t="s">
        <v>199</v>
      </c>
      <c r="C2086">
        <v>2009</v>
      </c>
      <c r="D2086">
        <v>900</v>
      </c>
      <c r="E2086" t="s">
        <v>53</v>
      </c>
      <c r="F2086" s="1" t="str">
        <f>VLOOKUP(Consulta1[[#This Row],[ref_shadID]],[1]SHAD_products!$A:$E,5,0)</f>
        <v>PIN SYSTEM YM/DC/MV YM1</v>
      </c>
    </row>
    <row r="2087" spans="1:6" hidden="1" x14ac:dyDescent="0.25">
      <c r="A2087" t="s">
        <v>182</v>
      </c>
      <c r="B2087" t="s">
        <v>199</v>
      </c>
      <c r="C2087">
        <v>2010</v>
      </c>
      <c r="D2087">
        <v>900</v>
      </c>
      <c r="E2087" t="s">
        <v>53</v>
      </c>
      <c r="F2087" s="1" t="str">
        <f>VLOOKUP(Consulta1[[#This Row],[ref_shadID]],[1]SHAD_products!$A:$E,5,0)</f>
        <v>PIN SYSTEM YM/DC/MV YM1</v>
      </c>
    </row>
    <row r="2088" spans="1:6" hidden="1" x14ac:dyDescent="0.25">
      <c r="A2088" t="s">
        <v>182</v>
      </c>
      <c r="B2088" t="s">
        <v>199</v>
      </c>
      <c r="C2088">
        <v>2011</v>
      </c>
      <c r="D2088">
        <v>900</v>
      </c>
      <c r="E2088" t="s">
        <v>53</v>
      </c>
      <c r="F2088" s="1" t="str">
        <f>VLOOKUP(Consulta1[[#This Row],[ref_shadID]],[1]SHAD_products!$A:$E,5,0)</f>
        <v>PIN SYSTEM YM/DC/MV YM1</v>
      </c>
    </row>
    <row r="2089" spans="1:6" hidden="1" x14ac:dyDescent="0.25">
      <c r="A2089" t="s">
        <v>182</v>
      </c>
      <c r="B2089" t="s">
        <v>199</v>
      </c>
      <c r="C2089">
        <v>2012</v>
      </c>
      <c r="D2089">
        <v>900</v>
      </c>
      <c r="E2089" t="s">
        <v>53</v>
      </c>
      <c r="F2089" s="1" t="str">
        <f>VLOOKUP(Consulta1[[#This Row],[ref_shadID]],[1]SHAD_products!$A:$E,5,0)</f>
        <v>PIN SYSTEM YM/DC/MV YM1</v>
      </c>
    </row>
    <row r="2090" spans="1:6" hidden="1" x14ac:dyDescent="0.25">
      <c r="A2090" t="s">
        <v>182</v>
      </c>
      <c r="B2090" t="s">
        <v>199</v>
      </c>
      <c r="C2090">
        <v>2013</v>
      </c>
      <c r="D2090">
        <v>900</v>
      </c>
      <c r="E2090" t="s">
        <v>53</v>
      </c>
      <c r="F2090" s="1" t="str">
        <f>VLOOKUP(Consulta1[[#This Row],[ref_shadID]],[1]SHAD_products!$A:$E,5,0)</f>
        <v>PIN SYSTEM YM/DC/MV YM1</v>
      </c>
    </row>
    <row r="2091" spans="1:6" hidden="1" x14ac:dyDescent="0.25">
      <c r="A2091" t="s">
        <v>182</v>
      </c>
      <c r="B2091" t="s">
        <v>199</v>
      </c>
      <c r="C2091">
        <v>2014</v>
      </c>
      <c r="D2091">
        <v>900</v>
      </c>
      <c r="E2091" t="s">
        <v>53</v>
      </c>
      <c r="F2091" s="1" t="str">
        <f>VLOOKUP(Consulta1[[#This Row],[ref_shadID]],[1]SHAD_products!$A:$E,5,0)</f>
        <v>PIN SYSTEM YM/DC/MV YM1</v>
      </c>
    </row>
    <row r="2092" spans="1:6" x14ac:dyDescent="0.25">
      <c r="A2092" t="s">
        <v>182</v>
      </c>
      <c r="B2092" t="s">
        <v>199</v>
      </c>
      <c r="C2092">
        <v>2014</v>
      </c>
      <c r="D2092">
        <v>900</v>
      </c>
      <c r="E2092" t="s">
        <v>265</v>
      </c>
      <c r="F2092" s="1" t="s">
        <v>278</v>
      </c>
    </row>
    <row r="2093" spans="1:6" hidden="1" x14ac:dyDescent="0.25">
      <c r="A2093" t="s">
        <v>182</v>
      </c>
      <c r="B2093" t="s">
        <v>200</v>
      </c>
      <c r="C2093">
        <v>2008</v>
      </c>
      <c r="D2093">
        <v>660</v>
      </c>
      <c r="E2093" t="s">
        <v>53</v>
      </c>
      <c r="F2093" s="1" t="str">
        <f>VLOOKUP(Consulta1[[#This Row],[ref_shadID]],[1]SHAD_products!$A:$E,5,0)</f>
        <v>PIN SYSTEM YM/DC/MV YM1</v>
      </c>
    </row>
    <row r="2094" spans="1:6" x14ac:dyDescent="0.25">
      <c r="A2094" t="s">
        <v>182</v>
      </c>
      <c r="B2094" t="s">
        <v>200</v>
      </c>
      <c r="C2094">
        <v>2008</v>
      </c>
      <c r="D2094">
        <v>660</v>
      </c>
      <c r="E2094" t="s">
        <v>265</v>
      </c>
      <c r="F2094" s="1" t="s">
        <v>278</v>
      </c>
    </row>
    <row r="2095" spans="1:6" hidden="1" x14ac:dyDescent="0.25">
      <c r="A2095" t="s">
        <v>182</v>
      </c>
      <c r="B2095" t="s">
        <v>200</v>
      </c>
      <c r="C2095">
        <v>2009</v>
      </c>
      <c r="D2095">
        <v>660</v>
      </c>
      <c r="E2095" t="s">
        <v>53</v>
      </c>
      <c r="F2095" s="1" t="str">
        <f>VLOOKUP(Consulta1[[#This Row],[ref_shadID]],[1]SHAD_products!$A:$E,5,0)</f>
        <v>PIN SYSTEM YM/DC/MV YM1</v>
      </c>
    </row>
    <row r="2096" spans="1:6" x14ac:dyDescent="0.25">
      <c r="A2096" t="s">
        <v>182</v>
      </c>
      <c r="B2096" t="s">
        <v>200</v>
      </c>
      <c r="C2096">
        <v>2009</v>
      </c>
      <c r="D2096">
        <v>660</v>
      </c>
      <c r="E2096" t="s">
        <v>265</v>
      </c>
      <c r="F2096" s="1" t="s">
        <v>278</v>
      </c>
    </row>
    <row r="2097" spans="1:6" hidden="1" x14ac:dyDescent="0.25">
      <c r="A2097" t="s">
        <v>182</v>
      </c>
      <c r="B2097" t="s">
        <v>200</v>
      </c>
      <c r="C2097">
        <v>2010</v>
      </c>
      <c r="D2097">
        <v>660</v>
      </c>
      <c r="E2097" t="s">
        <v>53</v>
      </c>
      <c r="F2097" s="1" t="str">
        <f>VLOOKUP(Consulta1[[#This Row],[ref_shadID]],[1]SHAD_products!$A:$E,5,0)</f>
        <v>PIN SYSTEM YM/DC/MV YM1</v>
      </c>
    </row>
    <row r="2098" spans="1:6" x14ac:dyDescent="0.25">
      <c r="A2098" t="s">
        <v>182</v>
      </c>
      <c r="B2098" t="s">
        <v>200</v>
      </c>
      <c r="C2098">
        <v>2010</v>
      </c>
      <c r="D2098">
        <v>660</v>
      </c>
      <c r="E2098" t="s">
        <v>265</v>
      </c>
      <c r="F2098" s="1" t="s">
        <v>278</v>
      </c>
    </row>
    <row r="2099" spans="1:6" hidden="1" x14ac:dyDescent="0.25">
      <c r="A2099" t="s">
        <v>182</v>
      </c>
      <c r="B2099" t="s">
        <v>200</v>
      </c>
      <c r="C2099">
        <v>2011</v>
      </c>
      <c r="D2099">
        <v>660</v>
      </c>
      <c r="E2099" t="s">
        <v>53</v>
      </c>
      <c r="F2099" s="1" t="str">
        <f>VLOOKUP(Consulta1[[#This Row],[ref_shadID]],[1]SHAD_products!$A:$E,5,0)</f>
        <v>PIN SYSTEM YM/DC/MV YM1</v>
      </c>
    </row>
    <row r="2100" spans="1:6" x14ac:dyDescent="0.25">
      <c r="A2100" t="s">
        <v>182</v>
      </c>
      <c r="B2100" t="s">
        <v>200</v>
      </c>
      <c r="C2100">
        <v>2011</v>
      </c>
      <c r="D2100">
        <v>660</v>
      </c>
      <c r="E2100" t="s">
        <v>265</v>
      </c>
      <c r="F2100" s="1" t="s">
        <v>278</v>
      </c>
    </row>
    <row r="2101" spans="1:6" hidden="1" x14ac:dyDescent="0.25">
      <c r="A2101" t="s">
        <v>182</v>
      </c>
      <c r="B2101" t="s">
        <v>200</v>
      </c>
      <c r="C2101">
        <v>2012</v>
      </c>
      <c r="D2101">
        <v>660</v>
      </c>
      <c r="E2101" t="s">
        <v>53</v>
      </c>
      <c r="F2101" s="1" t="str">
        <f>VLOOKUP(Consulta1[[#This Row],[ref_shadID]],[1]SHAD_products!$A:$E,5,0)</f>
        <v>PIN SYSTEM YM/DC/MV YM1</v>
      </c>
    </row>
    <row r="2102" spans="1:6" x14ac:dyDescent="0.25">
      <c r="A2102" t="s">
        <v>182</v>
      </c>
      <c r="B2102" t="s">
        <v>200</v>
      </c>
      <c r="C2102">
        <v>2012</v>
      </c>
      <c r="D2102">
        <v>660</v>
      </c>
      <c r="E2102" t="s">
        <v>265</v>
      </c>
      <c r="F2102" s="1" t="s">
        <v>278</v>
      </c>
    </row>
    <row r="2103" spans="1:6" hidden="1" x14ac:dyDescent="0.25">
      <c r="A2103" t="s">
        <v>182</v>
      </c>
      <c r="B2103" t="s">
        <v>200</v>
      </c>
      <c r="C2103">
        <v>2013</v>
      </c>
      <c r="D2103">
        <v>660</v>
      </c>
      <c r="E2103" t="s">
        <v>53</v>
      </c>
      <c r="F2103" s="1" t="str">
        <f>VLOOKUP(Consulta1[[#This Row],[ref_shadID]],[1]SHAD_products!$A:$E,5,0)</f>
        <v>PIN SYSTEM YM/DC/MV YM1</v>
      </c>
    </row>
    <row r="2104" spans="1:6" x14ac:dyDescent="0.25">
      <c r="A2104" t="s">
        <v>182</v>
      </c>
      <c r="B2104" t="s">
        <v>200</v>
      </c>
      <c r="C2104">
        <v>2013</v>
      </c>
      <c r="D2104">
        <v>660</v>
      </c>
      <c r="E2104" t="s">
        <v>265</v>
      </c>
      <c r="F2104" s="1" t="s">
        <v>278</v>
      </c>
    </row>
    <row r="2105" spans="1:6" hidden="1" x14ac:dyDescent="0.25">
      <c r="A2105" t="s">
        <v>182</v>
      </c>
      <c r="B2105" t="s">
        <v>200</v>
      </c>
      <c r="C2105">
        <v>2014</v>
      </c>
      <c r="D2105">
        <v>660</v>
      </c>
      <c r="E2105" t="s">
        <v>53</v>
      </c>
      <c r="F2105" s="1" t="str">
        <f>VLOOKUP(Consulta1[[#This Row],[ref_shadID]],[1]SHAD_products!$A:$E,5,0)</f>
        <v>PIN SYSTEM YM/DC/MV YM1</v>
      </c>
    </row>
    <row r="2106" spans="1:6" x14ac:dyDescent="0.25">
      <c r="A2106" t="s">
        <v>182</v>
      </c>
      <c r="B2106" t="s">
        <v>200</v>
      </c>
      <c r="C2106">
        <v>2014</v>
      </c>
      <c r="D2106">
        <v>660</v>
      </c>
      <c r="E2106" t="s">
        <v>265</v>
      </c>
      <c r="F2106" s="1" t="s">
        <v>278</v>
      </c>
    </row>
    <row r="2107" spans="1:6" hidden="1" x14ac:dyDescent="0.25">
      <c r="A2107" t="s">
        <v>182</v>
      </c>
      <c r="B2107" t="s">
        <v>200</v>
      </c>
      <c r="C2107">
        <v>2015</v>
      </c>
      <c r="D2107">
        <v>660</v>
      </c>
      <c r="E2107" t="s">
        <v>53</v>
      </c>
      <c r="F2107" s="1" t="str">
        <f>VLOOKUP(Consulta1[[#This Row],[ref_shadID]],[1]SHAD_products!$A:$E,5,0)</f>
        <v>PIN SYSTEM YM/DC/MV YM1</v>
      </c>
    </row>
    <row r="2108" spans="1:6" x14ac:dyDescent="0.25">
      <c r="A2108" t="s">
        <v>182</v>
      </c>
      <c r="B2108" t="s">
        <v>200</v>
      </c>
      <c r="C2108">
        <v>2015</v>
      </c>
      <c r="D2108">
        <v>660</v>
      </c>
      <c r="E2108" t="s">
        <v>265</v>
      </c>
      <c r="F2108" s="1" t="s">
        <v>278</v>
      </c>
    </row>
    <row r="2109" spans="1:6" hidden="1" x14ac:dyDescent="0.25">
      <c r="A2109" t="s">
        <v>182</v>
      </c>
      <c r="B2109" t="s">
        <v>200</v>
      </c>
      <c r="C2109">
        <v>2016</v>
      </c>
      <c r="D2109">
        <v>660</v>
      </c>
      <c r="E2109" t="s">
        <v>53</v>
      </c>
      <c r="F2109" s="1" t="str">
        <f>VLOOKUP(Consulta1[[#This Row],[ref_shadID]],[1]SHAD_products!$A:$E,5,0)</f>
        <v>PIN SYSTEM YM/DC/MV YM1</v>
      </c>
    </row>
    <row r="2110" spans="1:6" x14ac:dyDescent="0.25">
      <c r="A2110" t="s">
        <v>182</v>
      </c>
      <c r="B2110" t="s">
        <v>200</v>
      </c>
      <c r="C2110">
        <v>2016</v>
      </c>
      <c r="D2110">
        <v>660</v>
      </c>
      <c r="E2110" t="s">
        <v>265</v>
      </c>
      <c r="F2110" s="1" t="s">
        <v>278</v>
      </c>
    </row>
    <row r="2111" spans="1:6" hidden="1" x14ac:dyDescent="0.25">
      <c r="A2111" t="s">
        <v>182</v>
      </c>
      <c r="B2111" t="s">
        <v>258</v>
      </c>
      <c r="C2111">
        <v>2021</v>
      </c>
      <c r="D2111">
        <v>700</v>
      </c>
      <c r="E2111" t="s">
        <v>53</v>
      </c>
      <c r="F2111" s="1" t="str">
        <f>VLOOKUP(Consulta1[[#This Row],[ref_shadID]],[1]SHAD_products!$A:$E,5,0)</f>
        <v>PIN SYSTEM YM/DC/MV YM1</v>
      </c>
    </row>
    <row r="2112" spans="1:6" x14ac:dyDescent="0.25">
      <c r="A2112" t="s">
        <v>182</v>
      </c>
      <c r="B2112" t="s">
        <v>258</v>
      </c>
      <c r="C2112">
        <v>2021</v>
      </c>
      <c r="D2112">
        <v>700</v>
      </c>
      <c r="E2112" t="s">
        <v>265</v>
      </c>
      <c r="F2112" s="1" t="s">
        <v>278</v>
      </c>
    </row>
    <row r="2113" spans="1:6" hidden="1" x14ac:dyDescent="0.25">
      <c r="A2113" t="s">
        <v>182</v>
      </c>
      <c r="B2113" t="s">
        <v>258</v>
      </c>
      <c r="C2113">
        <v>2022</v>
      </c>
      <c r="D2113">
        <v>700</v>
      </c>
      <c r="E2113" t="s">
        <v>53</v>
      </c>
      <c r="F2113" s="1" t="str">
        <f>VLOOKUP(Consulta1[[#This Row],[ref_shadID]],[1]SHAD_products!$A:$E,5,0)</f>
        <v>PIN SYSTEM YM/DC/MV YM1</v>
      </c>
    </row>
    <row r="2114" spans="1:6" x14ac:dyDescent="0.25">
      <c r="A2114" t="s">
        <v>182</v>
      </c>
      <c r="B2114" t="s">
        <v>258</v>
      </c>
      <c r="C2114">
        <v>2022</v>
      </c>
      <c r="D2114">
        <v>700</v>
      </c>
      <c r="E2114" t="s">
        <v>265</v>
      </c>
      <c r="F2114" s="1" t="s">
        <v>278</v>
      </c>
    </row>
    <row r="2115" spans="1:6" hidden="1" x14ac:dyDescent="0.25">
      <c r="A2115" t="s">
        <v>182</v>
      </c>
      <c r="B2115" t="s">
        <v>201</v>
      </c>
      <c r="C2115">
        <v>2016</v>
      </c>
      <c r="D2115">
        <v>700</v>
      </c>
      <c r="E2115" t="s">
        <v>53</v>
      </c>
      <c r="F2115" s="1" t="str">
        <f>VLOOKUP(Consulta1[[#This Row],[ref_shadID]],[1]SHAD_products!$A:$E,5,0)</f>
        <v>PIN SYSTEM YM/DC/MV YM1</v>
      </c>
    </row>
    <row r="2116" spans="1:6" x14ac:dyDescent="0.25">
      <c r="A2116" t="s">
        <v>182</v>
      </c>
      <c r="B2116" t="s">
        <v>201</v>
      </c>
      <c r="C2116">
        <v>2016</v>
      </c>
      <c r="D2116">
        <v>700</v>
      </c>
      <c r="E2116" t="s">
        <v>265</v>
      </c>
      <c r="F2116" s="1" t="s">
        <v>278</v>
      </c>
    </row>
    <row r="2117" spans="1:6" hidden="1" x14ac:dyDescent="0.25">
      <c r="A2117" t="s">
        <v>182</v>
      </c>
      <c r="B2117" t="s">
        <v>201</v>
      </c>
      <c r="C2117">
        <v>2017</v>
      </c>
      <c r="D2117">
        <v>700</v>
      </c>
      <c r="E2117" t="s">
        <v>53</v>
      </c>
      <c r="F2117" s="1" t="str">
        <f>VLOOKUP(Consulta1[[#This Row],[ref_shadID]],[1]SHAD_products!$A:$E,5,0)</f>
        <v>PIN SYSTEM YM/DC/MV YM1</v>
      </c>
    </row>
    <row r="2118" spans="1:6" x14ac:dyDescent="0.25">
      <c r="A2118" t="s">
        <v>182</v>
      </c>
      <c r="B2118" t="s">
        <v>201</v>
      </c>
      <c r="C2118">
        <v>2017</v>
      </c>
      <c r="D2118">
        <v>700</v>
      </c>
      <c r="E2118" t="s">
        <v>265</v>
      </c>
      <c r="F2118" s="1" t="s">
        <v>278</v>
      </c>
    </row>
    <row r="2119" spans="1:6" hidden="1" x14ac:dyDescent="0.25">
      <c r="A2119" t="s">
        <v>182</v>
      </c>
      <c r="B2119" t="s">
        <v>201</v>
      </c>
      <c r="C2119">
        <v>2018</v>
      </c>
      <c r="D2119">
        <v>700</v>
      </c>
      <c r="E2119" t="s">
        <v>53</v>
      </c>
      <c r="F2119" s="1" t="str">
        <f>VLOOKUP(Consulta1[[#This Row],[ref_shadID]],[1]SHAD_products!$A:$E,5,0)</f>
        <v>PIN SYSTEM YM/DC/MV YM1</v>
      </c>
    </row>
    <row r="2120" spans="1:6" x14ac:dyDescent="0.25">
      <c r="A2120" t="s">
        <v>182</v>
      </c>
      <c r="B2120" t="s">
        <v>201</v>
      </c>
      <c r="C2120">
        <v>2018</v>
      </c>
      <c r="D2120">
        <v>700</v>
      </c>
      <c r="E2120" t="s">
        <v>265</v>
      </c>
      <c r="F2120" s="1" t="s">
        <v>278</v>
      </c>
    </row>
    <row r="2121" spans="1:6" hidden="1" x14ac:dyDescent="0.25">
      <c r="A2121" t="s">
        <v>182</v>
      </c>
      <c r="B2121" t="s">
        <v>201</v>
      </c>
      <c r="C2121">
        <v>2019</v>
      </c>
      <c r="D2121">
        <v>700</v>
      </c>
      <c r="E2121" t="s">
        <v>53</v>
      </c>
      <c r="F2121" s="1" t="str">
        <f>VLOOKUP(Consulta1[[#This Row],[ref_shadID]],[1]SHAD_products!$A:$E,5,0)</f>
        <v>PIN SYSTEM YM/DC/MV YM1</v>
      </c>
    </row>
    <row r="2122" spans="1:6" x14ac:dyDescent="0.25">
      <c r="A2122" t="s">
        <v>182</v>
      </c>
      <c r="B2122" t="s">
        <v>201</v>
      </c>
      <c r="C2122">
        <v>2019</v>
      </c>
      <c r="D2122">
        <v>700</v>
      </c>
      <c r="E2122" t="s">
        <v>265</v>
      </c>
      <c r="F2122" s="1" t="s">
        <v>278</v>
      </c>
    </row>
    <row r="2123" spans="1:6" hidden="1" x14ac:dyDescent="0.25">
      <c r="A2123" t="s">
        <v>182</v>
      </c>
      <c r="B2123" t="s">
        <v>201</v>
      </c>
      <c r="C2123">
        <v>2020</v>
      </c>
      <c r="D2123">
        <v>700</v>
      </c>
      <c r="E2123" t="s">
        <v>53</v>
      </c>
      <c r="F2123" s="1" t="str">
        <f>VLOOKUP(Consulta1[[#This Row],[ref_shadID]],[1]SHAD_products!$A:$E,5,0)</f>
        <v>PIN SYSTEM YM/DC/MV YM1</v>
      </c>
    </row>
    <row r="2124" spans="1:6" x14ac:dyDescent="0.25">
      <c r="A2124" t="s">
        <v>182</v>
      </c>
      <c r="B2124" t="s">
        <v>201</v>
      </c>
      <c r="C2124">
        <v>2020</v>
      </c>
      <c r="D2124">
        <v>700</v>
      </c>
      <c r="E2124" t="s">
        <v>265</v>
      </c>
      <c r="F2124" s="1" t="s">
        <v>278</v>
      </c>
    </row>
    <row r="2125" spans="1:6" hidden="1" x14ac:dyDescent="0.25">
      <c r="A2125" t="s">
        <v>182</v>
      </c>
      <c r="B2125" t="s">
        <v>202</v>
      </c>
      <c r="C2125">
        <v>2019</v>
      </c>
      <c r="D2125">
        <v>700</v>
      </c>
      <c r="E2125" t="s">
        <v>53</v>
      </c>
      <c r="F2125" s="1" t="str">
        <f>VLOOKUP(Consulta1[[#This Row],[ref_shadID]],[1]SHAD_products!$A:$E,5,0)</f>
        <v>PIN SYSTEM YM/DC/MV YM1</v>
      </c>
    </row>
    <row r="2126" spans="1:6" x14ac:dyDescent="0.25">
      <c r="A2126" t="s">
        <v>182</v>
      </c>
      <c r="B2126" t="s">
        <v>202</v>
      </c>
      <c r="C2126">
        <v>2019</v>
      </c>
      <c r="D2126">
        <v>700</v>
      </c>
      <c r="E2126" t="s">
        <v>265</v>
      </c>
      <c r="F2126" s="1" t="s">
        <v>278</v>
      </c>
    </row>
    <row r="2127" spans="1:6" hidden="1" x14ac:dyDescent="0.25">
      <c r="A2127" t="s">
        <v>182</v>
      </c>
      <c r="B2127" t="s">
        <v>202</v>
      </c>
      <c r="C2127">
        <v>2020</v>
      </c>
      <c r="D2127">
        <v>700</v>
      </c>
      <c r="E2127" t="s">
        <v>53</v>
      </c>
      <c r="F2127" s="1" t="str">
        <f>VLOOKUP(Consulta1[[#This Row],[ref_shadID]],[1]SHAD_products!$A:$E,5,0)</f>
        <v>PIN SYSTEM YM/DC/MV YM1</v>
      </c>
    </row>
    <row r="2128" spans="1:6" x14ac:dyDescent="0.25">
      <c r="A2128" t="s">
        <v>182</v>
      </c>
      <c r="B2128" t="s">
        <v>202</v>
      </c>
      <c r="C2128">
        <v>2020</v>
      </c>
      <c r="D2128">
        <v>700</v>
      </c>
      <c r="E2128" t="s">
        <v>265</v>
      </c>
      <c r="F2128" s="1" t="s">
        <v>278</v>
      </c>
    </row>
    <row r="2129" spans="1:6" hidden="1" x14ac:dyDescent="0.25">
      <c r="A2129" t="s">
        <v>182</v>
      </c>
      <c r="B2129" t="s">
        <v>202</v>
      </c>
      <c r="C2129">
        <v>2021</v>
      </c>
      <c r="D2129">
        <v>700</v>
      </c>
      <c r="E2129" t="s">
        <v>53</v>
      </c>
      <c r="F2129" s="1" t="str">
        <f>VLOOKUP(Consulta1[[#This Row],[ref_shadID]],[1]SHAD_products!$A:$E,5,0)</f>
        <v>PIN SYSTEM YM/DC/MV YM1</v>
      </c>
    </row>
    <row r="2130" spans="1:6" x14ac:dyDescent="0.25">
      <c r="A2130" t="s">
        <v>182</v>
      </c>
      <c r="B2130" t="s">
        <v>202</v>
      </c>
      <c r="C2130">
        <v>2021</v>
      </c>
      <c r="D2130">
        <v>700</v>
      </c>
      <c r="E2130" t="s">
        <v>265</v>
      </c>
      <c r="F2130" s="1" t="s">
        <v>278</v>
      </c>
    </row>
    <row r="2131" spans="1:6" hidden="1" x14ac:dyDescent="0.25">
      <c r="A2131" t="s">
        <v>182</v>
      </c>
      <c r="B2131" t="s">
        <v>202</v>
      </c>
      <c r="C2131">
        <v>2022</v>
      </c>
      <c r="D2131">
        <v>700</v>
      </c>
      <c r="E2131" t="s">
        <v>53</v>
      </c>
      <c r="F2131" s="1" t="str">
        <f>VLOOKUP(Consulta1[[#This Row],[ref_shadID]],[1]SHAD_products!$A:$E,5,0)</f>
        <v>PIN SYSTEM YM/DC/MV YM1</v>
      </c>
    </row>
    <row r="2132" spans="1:6" x14ac:dyDescent="0.25">
      <c r="A2132" t="s">
        <v>182</v>
      </c>
      <c r="B2132" t="s">
        <v>202</v>
      </c>
      <c r="C2132">
        <v>2022</v>
      </c>
      <c r="D2132">
        <v>700</v>
      </c>
      <c r="E2132" t="s">
        <v>265</v>
      </c>
      <c r="F2132" s="1" t="s">
        <v>278</v>
      </c>
    </row>
    <row r="2133" spans="1:6" hidden="1" x14ac:dyDescent="0.25">
      <c r="A2133" t="s">
        <v>182</v>
      </c>
      <c r="B2133" t="s">
        <v>259</v>
      </c>
      <c r="C2133">
        <v>2021</v>
      </c>
      <c r="D2133">
        <v>900</v>
      </c>
      <c r="E2133" t="s">
        <v>193</v>
      </c>
      <c r="F2133" s="1" t="str">
        <f>VLOOKUP(Consulta1[[#This Row],[ref_shadID]],[1]SHAD_products!$A:$E,5,0)</f>
        <v>PIN SYSTEM YAMAHA YM2</v>
      </c>
    </row>
    <row r="2134" spans="1:6" x14ac:dyDescent="0.25">
      <c r="A2134" t="s">
        <v>182</v>
      </c>
      <c r="B2134" t="s">
        <v>259</v>
      </c>
      <c r="C2134">
        <v>2021</v>
      </c>
      <c r="D2134">
        <v>900</v>
      </c>
      <c r="E2134" t="s">
        <v>265</v>
      </c>
      <c r="F2134" s="1" t="s">
        <v>278</v>
      </c>
    </row>
    <row r="2135" spans="1:6" hidden="1" x14ac:dyDescent="0.25">
      <c r="A2135" t="s">
        <v>182</v>
      </c>
      <c r="B2135" t="s">
        <v>259</v>
      </c>
      <c r="C2135">
        <v>2022</v>
      </c>
      <c r="D2135">
        <v>900</v>
      </c>
      <c r="E2135" t="s">
        <v>193</v>
      </c>
      <c r="F2135" s="1" t="str">
        <f>VLOOKUP(Consulta1[[#This Row],[ref_shadID]],[1]SHAD_products!$A:$E,5,0)</f>
        <v>PIN SYSTEM YAMAHA YM2</v>
      </c>
    </row>
    <row r="2136" spans="1:6" x14ac:dyDescent="0.25">
      <c r="A2136" t="s">
        <v>182</v>
      </c>
      <c r="B2136" t="s">
        <v>259</v>
      </c>
      <c r="C2136">
        <v>2022</v>
      </c>
      <c r="D2136">
        <v>900</v>
      </c>
      <c r="E2136" t="s">
        <v>265</v>
      </c>
      <c r="F2136" s="1" t="s">
        <v>278</v>
      </c>
    </row>
    <row r="2137" spans="1:6" hidden="1" x14ac:dyDescent="0.25">
      <c r="A2137" t="s">
        <v>182</v>
      </c>
      <c r="B2137" t="s">
        <v>203</v>
      </c>
      <c r="C2137">
        <v>2018</v>
      </c>
      <c r="D2137">
        <v>900</v>
      </c>
      <c r="E2137" t="s">
        <v>193</v>
      </c>
      <c r="F2137" s="1" t="str">
        <f>VLOOKUP(Consulta1[[#This Row],[ref_shadID]],[1]SHAD_products!$A:$E,5,0)</f>
        <v>PIN SYSTEM YAMAHA YM2</v>
      </c>
    </row>
    <row r="2138" spans="1:6" x14ac:dyDescent="0.25">
      <c r="A2138" t="s">
        <v>182</v>
      </c>
      <c r="B2138" t="s">
        <v>203</v>
      </c>
      <c r="C2138">
        <v>2018</v>
      </c>
      <c r="D2138">
        <v>900</v>
      </c>
      <c r="E2138" t="s">
        <v>265</v>
      </c>
      <c r="F2138" s="1" t="s">
        <v>278</v>
      </c>
    </row>
    <row r="2139" spans="1:6" hidden="1" x14ac:dyDescent="0.25">
      <c r="A2139" t="s">
        <v>182</v>
      </c>
      <c r="B2139" t="s">
        <v>203</v>
      </c>
      <c r="C2139">
        <v>2019</v>
      </c>
      <c r="D2139">
        <v>900</v>
      </c>
      <c r="E2139" t="s">
        <v>193</v>
      </c>
      <c r="F2139" s="1" t="str">
        <f>VLOOKUP(Consulta1[[#This Row],[ref_shadID]],[1]SHAD_products!$A:$E,5,0)</f>
        <v>PIN SYSTEM YAMAHA YM2</v>
      </c>
    </row>
    <row r="2140" spans="1:6" x14ac:dyDescent="0.25">
      <c r="A2140" t="s">
        <v>182</v>
      </c>
      <c r="B2140" t="s">
        <v>203</v>
      </c>
      <c r="C2140">
        <v>2019</v>
      </c>
      <c r="D2140">
        <v>900</v>
      </c>
      <c r="E2140" t="s">
        <v>265</v>
      </c>
      <c r="F2140" s="1" t="s">
        <v>278</v>
      </c>
    </row>
    <row r="2141" spans="1:6" hidden="1" x14ac:dyDescent="0.25">
      <c r="A2141" t="s">
        <v>182</v>
      </c>
      <c r="B2141" t="s">
        <v>203</v>
      </c>
      <c r="C2141">
        <v>2020</v>
      </c>
      <c r="D2141">
        <v>900</v>
      </c>
      <c r="E2141" t="s">
        <v>193</v>
      </c>
      <c r="F2141" s="1" t="str">
        <f>VLOOKUP(Consulta1[[#This Row],[ref_shadID]],[1]SHAD_products!$A:$E,5,0)</f>
        <v>PIN SYSTEM YAMAHA YM2</v>
      </c>
    </row>
    <row r="2142" spans="1:6" x14ac:dyDescent="0.25">
      <c r="A2142" t="s">
        <v>182</v>
      </c>
      <c r="B2142" t="s">
        <v>203</v>
      </c>
      <c r="C2142">
        <v>2020</v>
      </c>
      <c r="D2142">
        <v>900</v>
      </c>
      <c r="E2142" t="s">
        <v>265</v>
      </c>
      <c r="F2142" s="1" t="s">
        <v>278</v>
      </c>
    </row>
    <row r="2143" spans="1:6" hidden="1" x14ac:dyDescent="0.25">
      <c r="A2143" t="s">
        <v>182</v>
      </c>
      <c r="B2143" t="s">
        <v>203</v>
      </c>
      <c r="C2143">
        <v>2021</v>
      </c>
      <c r="D2143">
        <v>900</v>
      </c>
      <c r="E2143" t="s">
        <v>193</v>
      </c>
      <c r="F2143" s="1" t="str">
        <f>VLOOKUP(Consulta1[[#This Row],[ref_shadID]],[1]SHAD_products!$A:$E,5,0)</f>
        <v>PIN SYSTEM YAMAHA YM2</v>
      </c>
    </row>
    <row r="2144" spans="1:6" hidden="1" x14ac:dyDescent="0.25">
      <c r="A2144" t="s">
        <v>182</v>
      </c>
      <c r="B2144" t="s">
        <v>204</v>
      </c>
      <c r="C2144">
        <v>2007</v>
      </c>
      <c r="D2144">
        <v>1300</v>
      </c>
      <c r="E2144" t="s">
        <v>53</v>
      </c>
      <c r="F2144" s="1" t="str">
        <f>VLOOKUP(Consulta1[[#This Row],[ref_shadID]],[1]SHAD_products!$A:$E,5,0)</f>
        <v>PIN SYSTEM YM/DC/MV YM1</v>
      </c>
    </row>
    <row r="2145" spans="1:6" x14ac:dyDescent="0.25">
      <c r="A2145" t="s">
        <v>182</v>
      </c>
      <c r="B2145" t="s">
        <v>204</v>
      </c>
      <c r="C2145">
        <v>2007</v>
      </c>
      <c r="D2145">
        <v>1300</v>
      </c>
      <c r="E2145" t="s">
        <v>265</v>
      </c>
      <c r="F2145" s="1" t="s">
        <v>278</v>
      </c>
    </row>
    <row r="2146" spans="1:6" hidden="1" x14ac:dyDescent="0.25">
      <c r="A2146" t="s">
        <v>182</v>
      </c>
      <c r="B2146" t="s">
        <v>204</v>
      </c>
      <c r="C2146">
        <v>2008</v>
      </c>
      <c r="D2146">
        <v>1300</v>
      </c>
      <c r="E2146" t="s">
        <v>53</v>
      </c>
      <c r="F2146" s="1" t="str">
        <f>VLOOKUP(Consulta1[[#This Row],[ref_shadID]],[1]SHAD_products!$A:$E,5,0)</f>
        <v>PIN SYSTEM YM/DC/MV YM1</v>
      </c>
    </row>
    <row r="2147" spans="1:6" x14ac:dyDescent="0.25">
      <c r="A2147" t="s">
        <v>182</v>
      </c>
      <c r="B2147" t="s">
        <v>204</v>
      </c>
      <c r="C2147">
        <v>2008</v>
      </c>
      <c r="D2147">
        <v>1300</v>
      </c>
      <c r="E2147" t="s">
        <v>265</v>
      </c>
      <c r="F2147" s="1" t="s">
        <v>278</v>
      </c>
    </row>
    <row r="2148" spans="1:6" hidden="1" x14ac:dyDescent="0.25">
      <c r="A2148" t="s">
        <v>182</v>
      </c>
      <c r="B2148" t="s">
        <v>204</v>
      </c>
      <c r="C2148">
        <v>2009</v>
      </c>
      <c r="D2148">
        <v>1300</v>
      </c>
      <c r="E2148" t="s">
        <v>53</v>
      </c>
      <c r="F2148" s="1" t="str">
        <f>VLOOKUP(Consulta1[[#This Row],[ref_shadID]],[1]SHAD_products!$A:$E,5,0)</f>
        <v>PIN SYSTEM YM/DC/MV YM1</v>
      </c>
    </row>
    <row r="2149" spans="1:6" x14ac:dyDescent="0.25">
      <c r="A2149" t="s">
        <v>182</v>
      </c>
      <c r="B2149" t="s">
        <v>204</v>
      </c>
      <c r="C2149">
        <v>2009</v>
      </c>
      <c r="D2149">
        <v>1300</v>
      </c>
      <c r="E2149" t="s">
        <v>265</v>
      </c>
      <c r="F2149" s="1" t="s">
        <v>278</v>
      </c>
    </row>
    <row r="2150" spans="1:6" hidden="1" x14ac:dyDescent="0.25">
      <c r="A2150" t="s">
        <v>182</v>
      </c>
      <c r="B2150" t="s">
        <v>204</v>
      </c>
      <c r="C2150">
        <v>2010</v>
      </c>
      <c r="D2150">
        <v>1300</v>
      </c>
      <c r="E2150" t="s">
        <v>53</v>
      </c>
      <c r="F2150" s="1" t="str">
        <f>VLOOKUP(Consulta1[[#This Row],[ref_shadID]],[1]SHAD_products!$A:$E,5,0)</f>
        <v>PIN SYSTEM YM/DC/MV YM1</v>
      </c>
    </row>
    <row r="2151" spans="1:6" x14ac:dyDescent="0.25">
      <c r="A2151" t="s">
        <v>182</v>
      </c>
      <c r="B2151" t="s">
        <v>204</v>
      </c>
      <c r="C2151">
        <v>2010</v>
      </c>
      <c r="D2151">
        <v>1300</v>
      </c>
      <c r="E2151" t="s">
        <v>265</v>
      </c>
      <c r="F2151" s="1" t="s">
        <v>278</v>
      </c>
    </row>
    <row r="2152" spans="1:6" hidden="1" x14ac:dyDescent="0.25">
      <c r="A2152" t="s">
        <v>182</v>
      </c>
      <c r="B2152" t="s">
        <v>204</v>
      </c>
      <c r="C2152">
        <v>2011</v>
      </c>
      <c r="D2152">
        <v>1300</v>
      </c>
      <c r="E2152" t="s">
        <v>53</v>
      </c>
      <c r="F2152" s="1" t="str">
        <f>VLOOKUP(Consulta1[[#This Row],[ref_shadID]],[1]SHAD_products!$A:$E,5,0)</f>
        <v>PIN SYSTEM YM/DC/MV YM1</v>
      </c>
    </row>
    <row r="2153" spans="1:6" x14ac:dyDescent="0.25">
      <c r="A2153" t="s">
        <v>182</v>
      </c>
      <c r="B2153" t="s">
        <v>204</v>
      </c>
      <c r="C2153">
        <v>2011</v>
      </c>
      <c r="D2153">
        <v>1300</v>
      </c>
      <c r="E2153" t="s">
        <v>265</v>
      </c>
      <c r="F2153" s="1" t="s">
        <v>278</v>
      </c>
    </row>
    <row r="2154" spans="1:6" hidden="1" x14ac:dyDescent="0.25">
      <c r="A2154" t="s">
        <v>182</v>
      </c>
      <c r="B2154" t="s">
        <v>204</v>
      </c>
      <c r="C2154">
        <v>2012</v>
      </c>
      <c r="D2154">
        <v>1300</v>
      </c>
      <c r="E2154" t="s">
        <v>53</v>
      </c>
      <c r="F2154" s="1" t="str">
        <f>VLOOKUP(Consulta1[[#This Row],[ref_shadID]],[1]SHAD_products!$A:$E,5,0)</f>
        <v>PIN SYSTEM YM/DC/MV YM1</v>
      </c>
    </row>
    <row r="2155" spans="1:6" x14ac:dyDescent="0.25">
      <c r="A2155" t="s">
        <v>182</v>
      </c>
      <c r="B2155" t="s">
        <v>204</v>
      </c>
      <c r="C2155">
        <v>2012</v>
      </c>
      <c r="D2155">
        <v>1300</v>
      </c>
      <c r="E2155" t="s">
        <v>265</v>
      </c>
      <c r="F2155" s="1" t="s">
        <v>278</v>
      </c>
    </row>
    <row r="2156" spans="1:6" hidden="1" x14ac:dyDescent="0.25">
      <c r="A2156" t="s">
        <v>182</v>
      </c>
      <c r="B2156" t="s">
        <v>204</v>
      </c>
      <c r="C2156">
        <v>2013</v>
      </c>
      <c r="D2156">
        <v>1300</v>
      </c>
      <c r="E2156" t="s">
        <v>53</v>
      </c>
      <c r="F2156" s="1" t="str">
        <f>VLOOKUP(Consulta1[[#This Row],[ref_shadID]],[1]SHAD_products!$A:$E,5,0)</f>
        <v>PIN SYSTEM YM/DC/MV YM1</v>
      </c>
    </row>
    <row r="2157" spans="1:6" x14ac:dyDescent="0.25">
      <c r="A2157" t="s">
        <v>182</v>
      </c>
      <c r="B2157" t="s">
        <v>204</v>
      </c>
      <c r="C2157">
        <v>2013</v>
      </c>
      <c r="D2157">
        <v>1300</v>
      </c>
      <c r="E2157" t="s">
        <v>265</v>
      </c>
      <c r="F2157" s="1" t="s">
        <v>278</v>
      </c>
    </row>
    <row r="2158" spans="1:6" hidden="1" x14ac:dyDescent="0.25">
      <c r="A2158" t="s">
        <v>182</v>
      </c>
      <c r="B2158" t="s">
        <v>204</v>
      </c>
      <c r="C2158">
        <v>2014</v>
      </c>
      <c r="D2158">
        <v>1300</v>
      </c>
      <c r="E2158" t="s">
        <v>53</v>
      </c>
      <c r="F2158" s="1" t="str">
        <f>VLOOKUP(Consulta1[[#This Row],[ref_shadID]],[1]SHAD_products!$A:$E,5,0)</f>
        <v>PIN SYSTEM YM/DC/MV YM1</v>
      </c>
    </row>
    <row r="2159" spans="1:6" x14ac:dyDescent="0.25">
      <c r="A2159" t="s">
        <v>182</v>
      </c>
      <c r="B2159" t="s">
        <v>204</v>
      </c>
      <c r="C2159">
        <v>2014</v>
      </c>
      <c r="D2159">
        <v>1300</v>
      </c>
      <c r="E2159" t="s">
        <v>265</v>
      </c>
      <c r="F2159" s="1" t="s">
        <v>278</v>
      </c>
    </row>
    <row r="2160" spans="1:6" hidden="1" x14ac:dyDescent="0.25">
      <c r="A2160" t="s">
        <v>182</v>
      </c>
      <c r="B2160" t="s">
        <v>205</v>
      </c>
      <c r="C2160">
        <v>2016</v>
      </c>
      <c r="D2160">
        <v>900</v>
      </c>
      <c r="E2160" t="s">
        <v>53</v>
      </c>
      <c r="F2160" s="1" t="str">
        <f>VLOOKUP(Consulta1[[#This Row],[ref_shadID]],[1]SHAD_products!$A:$E,5,0)</f>
        <v>PIN SYSTEM YM/DC/MV YM1</v>
      </c>
    </row>
    <row r="2161" spans="1:6" x14ac:dyDescent="0.25">
      <c r="A2161" t="s">
        <v>182</v>
      </c>
      <c r="B2161" t="s">
        <v>205</v>
      </c>
      <c r="C2161">
        <v>2016</v>
      </c>
      <c r="D2161">
        <v>900</v>
      </c>
      <c r="E2161" t="s">
        <v>265</v>
      </c>
      <c r="F2161" s="1" t="s">
        <v>278</v>
      </c>
    </row>
    <row r="2162" spans="1:6" hidden="1" x14ac:dyDescent="0.25">
      <c r="A2162" t="s">
        <v>182</v>
      </c>
      <c r="B2162" t="s">
        <v>205</v>
      </c>
      <c r="C2162">
        <v>2017</v>
      </c>
      <c r="D2162">
        <v>900</v>
      </c>
      <c r="E2162" t="s">
        <v>53</v>
      </c>
      <c r="F2162" s="1" t="str">
        <f>VLOOKUP(Consulta1[[#This Row],[ref_shadID]],[1]SHAD_products!$A:$E,5,0)</f>
        <v>PIN SYSTEM YM/DC/MV YM1</v>
      </c>
    </row>
    <row r="2163" spans="1:6" x14ac:dyDescent="0.25">
      <c r="A2163" t="s">
        <v>182</v>
      </c>
      <c r="B2163" t="s">
        <v>205</v>
      </c>
      <c r="C2163">
        <v>2017</v>
      </c>
      <c r="D2163">
        <v>900</v>
      </c>
      <c r="E2163" t="s">
        <v>265</v>
      </c>
      <c r="F2163" s="1" t="s">
        <v>278</v>
      </c>
    </row>
    <row r="2164" spans="1:6" hidden="1" x14ac:dyDescent="0.25">
      <c r="A2164" t="s">
        <v>182</v>
      </c>
      <c r="B2164" t="s">
        <v>205</v>
      </c>
      <c r="C2164">
        <v>2018</v>
      </c>
      <c r="D2164">
        <v>900</v>
      </c>
      <c r="E2164" t="s">
        <v>53</v>
      </c>
      <c r="F2164" s="1" t="str">
        <f>VLOOKUP(Consulta1[[#This Row],[ref_shadID]],[1]SHAD_products!$A:$E,5,0)</f>
        <v>PIN SYSTEM YM/DC/MV YM1</v>
      </c>
    </row>
    <row r="2165" spans="1:6" x14ac:dyDescent="0.25">
      <c r="A2165" t="s">
        <v>182</v>
      </c>
      <c r="B2165" t="s">
        <v>205</v>
      </c>
      <c r="C2165">
        <v>2018</v>
      </c>
      <c r="D2165">
        <v>900</v>
      </c>
      <c r="E2165" t="s">
        <v>265</v>
      </c>
      <c r="F2165" s="1" t="s">
        <v>278</v>
      </c>
    </row>
    <row r="2166" spans="1:6" hidden="1" x14ac:dyDescent="0.25">
      <c r="A2166" t="s">
        <v>182</v>
      </c>
      <c r="B2166" t="s">
        <v>205</v>
      </c>
      <c r="C2166">
        <v>2019</v>
      </c>
      <c r="D2166">
        <v>900</v>
      </c>
      <c r="E2166" t="s">
        <v>53</v>
      </c>
      <c r="F2166" s="1" t="str">
        <f>VLOOKUP(Consulta1[[#This Row],[ref_shadID]],[1]SHAD_products!$A:$E,5,0)</f>
        <v>PIN SYSTEM YM/DC/MV YM1</v>
      </c>
    </row>
    <row r="2167" spans="1:6" x14ac:dyDescent="0.25">
      <c r="A2167" t="s">
        <v>182</v>
      </c>
      <c r="B2167" t="s">
        <v>205</v>
      </c>
      <c r="C2167">
        <v>2019</v>
      </c>
      <c r="D2167">
        <v>900</v>
      </c>
      <c r="E2167" t="s">
        <v>265</v>
      </c>
      <c r="F2167" s="1" t="s">
        <v>278</v>
      </c>
    </row>
    <row r="2168" spans="1:6" hidden="1" x14ac:dyDescent="0.25">
      <c r="A2168" t="s">
        <v>182</v>
      </c>
      <c r="B2168" t="s">
        <v>205</v>
      </c>
      <c r="C2168">
        <v>2020</v>
      </c>
      <c r="D2168">
        <v>900</v>
      </c>
      <c r="E2168" t="s">
        <v>53</v>
      </c>
      <c r="F2168" s="1" t="str">
        <f>VLOOKUP(Consulta1[[#This Row],[ref_shadID]],[1]SHAD_products!$A:$E,5,0)</f>
        <v>PIN SYSTEM YM/DC/MV YM1</v>
      </c>
    </row>
    <row r="2169" spans="1:6" x14ac:dyDescent="0.25">
      <c r="A2169" t="s">
        <v>182</v>
      </c>
      <c r="B2169" t="s">
        <v>205</v>
      </c>
      <c r="C2169">
        <v>2020</v>
      </c>
      <c r="D2169">
        <v>900</v>
      </c>
      <c r="E2169" t="s">
        <v>265</v>
      </c>
      <c r="F2169" s="1" t="s">
        <v>278</v>
      </c>
    </row>
    <row r="2170" spans="1:6" hidden="1" x14ac:dyDescent="0.25">
      <c r="A2170" t="s">
        <v>182</v>
      </c>
      <c r="B2170" t="s">
        <v>205</v>
      </c>
      <c r="C2170">
        <v>2021</v>
      </c>
      <c r="D2170">
        <v>900</v>
      </c>
      <c r="E2170" t="s">
        <v>53</v>
      </c>
      <c r="F2170" s="1" t="str">
        <f>VLOOKUP(Consulta1[[#This Row],[ref_shadID]],[1]SHAD_products!$A:$E,5,0)</f>
        <v>PIN SYSTEM YM/DC/MV YM1</v>
      </c>
    </row>
    <row r="2171" spans="1:6" x14ac:dyDescent="0.25">
      <c r="A2171" t="s">
        <v>182</v>
      </c>
      <c r="B2171" t="s">
        <v>205</v>
      </c>
      <c r="C2171">
        <v>2021</v>
      </c>
      <c r="D2171">
        <v>900</v>
      </c>
      <c r="E2171" t="s">
        <v>265</v>
      </c>
      <c r="F2171" s="1" t="s">
        <v>278</v>
      </c>
    </row>
    <row r="2172" spans="1:6" hidden="1" x14ac:dyDescent="0.25">
      <c r="A2172" t="s">
        <v>182</v>
      </c>
      <c r="B2172" t="s">
        <v>205</v>
      </c>
      <c r="C2172">
        <v>2022</v>
      </c>
      <c r="D2172">
        <v>900</v>
      </c>
      <c r="E2172" t="s">
        <v>53</v>
      </c>
      <c r="F2172" s="1" t="str">
        <f>VLOOKUP(Consulta1[[#This Row],[ref_shadID]],[1]SHAD_products!$A:$E,5,0)</f>
        <v>PIN SYSTEM YM/DC/MV YM1</v>
      </c>
    </row>
    <row r="2173" spans="1:6" x14ac:dyDescent="0.25">
      <c r="A2173" t="s">
        <v>182</v>
      </c>
      <c r="B2173" t="s">
        <v>205</v>
      </c>
      <c r="C2173">
        <v>2022</v>
      </c>
      <c r="D2173">
        <v>900</v>
      </c>
      <c r="E2173" t="s">
        <v>265</v>
      </c>
      <c r="F2173" s="1" t="s">
        <v>278</v>
      </c>
    </row>
    <row r="2174" spans="1:6" hidden="1" x14ac:dyDescent="0.25">
      <c r="A2174" t="s">
        <v>182</v>
      </c>
      <c r="B2174" t="s">
        <v>260</v>
      </c>
      <c r="C2174">
        <v>2010</v>
      </c>
      <c r="D2174">
        <v>1200</v>
      </c>
      <c r="E2174" t="s">
        <v>53</v>
      </c>
      <c r="F2174" s="1" t="str">
        <f>VLOOKUP(Consulta1[[#This Row],[ref_shadID]],[1]SHAD_products!$A:$E,5,0)</f>
        <v>PIN SYSTEM YM/DC/MV YM1</v>
      </c>
    </row>
    <row r="2175" spans="1:6" x14ac:dyDescent="0.25">
      <c r="A2175" t="s">
        <v>182</v>
      </c>
      <c r="B2175" t="s">
        <v>260</v>
      </c>
      <c r="C2175">
        <v>2010</v>
      </c>
      <c r="D2175">
        <v>1200</v>
      </c>
      <c r="E2175" t="s">
        <v>265</v>
      </c>
      <c r="F2175" s="1" t="s">
        <v>278</v>
      </c>
    </row>
    <row r="2176" spans="1:6" hidden="1" x14ac:dyDescent="0.25">
      <c r="A2176" t="s">
        <v>182</v>
      </c>
      <c r="B2176" t="s">
        <v>260</v>
      </c>
      <c r="C2176">
        <v>2011</v>
      </c>
      <c r="D2176">
        <v>1200</v>
      </c>
      <c r="E2176" t="s">
        <v>53</v>
      </c>
      <c r="F2176" s="1" t="str">
        <f>VLOOKUP(Consulta1[[#This Row],[ref_shadID]],[1]SHAD_products!$A:$E,5,0)</f>
        <v>PIN SYSTEM YM/DC/MV YM1</v>
      </c>
    </row>
    <row r="2177" spans="1:6" x14ac:dyDescent="0.25">
      <c r="A2177" t="s">
        <v>182</v>
      </c>
      <c r="B2177" t="s">
        <v>260</v>
      </c>
      <c r="C2177">
        <v>2011</v>
      </c>
      <c r="D2177">
        <v>1200</v>
      </c>
      <c r="E2177" t="s">
        <v>265</v>
      </c>
      <c r="F2177" s="1" t="s">
        <v>278</v>
      </c>
    </row>
    <row r="2178" spans="1:6" hidden="1" x14ac:dyDescent="0.25">
      <c r="A2178" t="s">
        <v>182</v>
      </c>
      <c r="B2178" t="s">
        <v>260</v>
      </c>
      <c r="C2178">
        <v>2012</v>
      </c>
      <c r="D2178">
        <v>1200</v>
      </c>
      <c r="E2178" t="s">
        <v>53</v>
      </c>
      <c r="F2178" s="1" t="str">
        <f>VLOOKUP(Consulta1[[#This Row],[ref_shadID]],[1]SHAD_products!$A:$E,5,0)</f>
        <v>PIN SYSTEM YM/DC/MV YM1</v>
      </c>
    </row>
    <row r="2179" spans="1:6" x14ac:dyDescent="0.25">
      <c r="A2179" t="s">
        <v>182</v>
      </c>
      <c r="B2179" t="s">
        <v>260</v>
      </c>
      <c r="C2179">
        <v>2012</v>
      </c>
      <c r="D2179">
        <v>1200</v>
      </c>
      <c r="E2179" t="s">
        <v>265</v>
      </c>
      <c r="F2179" s="1" t="s">
        <v>278</v>
      </c>
    </row>
    <row r="2180" spans="1:6" hidden="1" x14ac:dyDescent="0.25">
      <c r="A2180" t="s">
        <v>182</v>
      </c>
      <c r="B2180" t="s">
        <v>260</v>
      </c>
      <c r="C2180">
        <v>2013</v>
      </c>
      <c r="D2180">
        <v>1200</v>
      </c>
      <c r="E2180" t="s">
        <v>53</v>
      </c>
      <c r="F2180" s="1" t="str">
        <f>VLOOKUP(Consulta1[[#This Row],[ref_shadID]],[1]SHAD_products!$A:$E,5,0)</f>
        <v>PIN SYSTEM YM/DC/MV YM1</v>
      </c>
    </row>
    <row r="2181" spans="1:6" x14ac:dyDescent="0.25">
      <c r="A2181" t="s">
        <v>182</v>
      </c>
      <c r="B2181" t="s">
        <v>260</v>
      </c>
      <c r="C2181">
        <v>2013</v>
      </c>
      <c r="D2181">
        <v>1200</v>
      </c>
      <c r="E2181" t="s">
        <v>265</v>
      </c>
      <c r="F2181" s="1" t="s">
        <v>278</v>
      </c>
    </row>
    <row r="2182" spans="1:6" hidden="1" x14ac:dyDescent="0.25">
      <c r="A2182" t="s">
        <v>182</v>
      </c>
      <c r="B2182" t="s">
        <v>260</v>
      </c>
      <c r="C2182">
        <v>2014</v>
      </c>
      <c r="D2182">
        <v>1200</v>
      </c>
      <c r="E2182" t="s">
        <v>53</v>
      </c>
      <c r="F2182" s="1" t="str">
        <f>VLOOKUP(Consulta1[[#This Row],[ref_shadID]],[1]SHAD_products!$A:$E,5,0)</f>
        <v>PIN SYSTEM YM/DC/MV YM1</v>
      </c>
    </row>
    <row r="2183" spans="1:6" x14ac:dyDescent="0.25">
      <c r="A2183" t="s">
        <v>182</v>
      </c>
      <c r="B2183" t="s">
        <v>260</v>
      </c>
      <c r="C2183">
        <v>2014</v>
      </c>
      <c r="D2183">
        <v>1200</v>
      </c>
      <c r="E2183" t="s">
        <v>265</v>
      </c>
      <c r="F2183" s="1" t="s">
        <v>278</v>
      </c>
    </row>
    <row r="2184" spans="1:6" hidden="1" x14ac:dyDescent="0.25">
      <c r="A2184" t="s">
        <v>182</v>
      </c>
      <c r="B2184" t="s">
        <v>260</v>
      </c>
      <c r="C2184">
        <v>2015</v>
      </c>
      <c r="D2184">
        <v>1200</v>
      </c>
      <c r="E2184" t="s">
        <v>53</v>
      </c>
      <c r="F2184" s="1" t="str">
        <f>VLOOKUP(Consulta1[[#This Row],[ref_shadID]],[1]SHAD_products!$A:$E,5,0)</f>
        <v>PIN SYSTEM YM/DC/MV YM1</v>
      </c>
    </row>
    <row r="2185" spans="1:6" x14ac:dyDescent="0.25">
      <c r="A2185" t="s">
        <v>182</v>
      </c>
      <c r="B2185" t="s">
        <v>260</v>
      </c>
      <c r="C2185">
        <v>2015</v>
      </c>
      <c r="D2185">
        <v>1200</v>
      </c>
      <c r="E2185" t="s">
        <v>265</v>
      </c>
      <c r="F2185" s="1" t="s">
        <v>278</v>
      </c>
    </row>
    <row r="2186" spans="1:6" hidden="1" x14ac:dyDescent="0.25">
      <c r="A2186" t="s">
        <v>182</v>
      </c>
      <c r="B2186" t="s">
        <v>260</v>
      </c>
      <c r="C2186">
        <v>2016</v>
      </c>
      <c r="D2186">
        <v>1200</v>
      </c>
      <c r="E2186" t="s">
        <v>53</v>
      </c>
      <c r="F2186" s="1" t="str">
        <f>VLOOKUP(Consulta1[[#This Row],[ref_shadID]],[1]SHAD_products!$A:$E,5,0)</f>
        <v>PIN SYSTEM YM/DC/MV YM1</v>
      </c>
    </row>
    <row r="2187" spans="1:6" x14ac:dyDescent="0.25">
      <c r="A2187" t="s">
        <v>182</v>
      </c>
      <c r="B2187" t="s">
        <v>260</v>
      </c>
      <c r="C2187">
        <v>2016</v>
      </c>
      <c r="D2187">
        <v>1200</v>
      </c>
      <c r="E2187" t="s">
        <v>265</v>
      </c>
      <c r="F2187" s="1" t="s">
        <v>278</v>
      </c>
    </row>
    <row r="2188" spans="1:6" hidden="1" x14ac:dyDescent="0.25">
      <c r="A2188" t="s">
        <v>182</v>
      </c>
      <c r="B2188" t="s">
        <v>260</v>
      </c>
      <c r="C2188">
        <v>2017</v>
      </c>
      <c r="D2188">
        <v>1200</v>
      </c>
      <c r="E2188" t="s">
        <v>53</v>
      </c>
      <c r="F2188" s="1" t="str">
        <f>VLOOKUP(Consulta1[[#This Row],[ref_shadID]],[1]SHAD_products!$A:$E,5,0)</f>
        <v>PIN SYSTEM YM/DC/MV YM1</v>
      </c>
    </row>
    <row r="2189" spans="1:6" x14ac:dyDescent="0.25">
      <c r="A2189" t="s">
        <v>182</v>
      </c>
      <c r="B2189" t="s">
        <v>260</v>
      </c>
      <c r="C2189">
        <v>2017</v>
      </c>
      <c r="D2189">
        <v>1200</v>
      </c>
      <c r="E2189" t="s">
        <v>265</v>
      </c>
      <c r="F2189" s="1" t="s">
        <v>278</v>
      </c>
    </row>
    <row r="2190" spans="1:6" hidden="1" x14ac:dyDescent="0.25">
      <c r="A2190" t="s">
        <v>182</v>
      </c>
      <c r="B2190" t="s">
        <v>260</v>
      </c>
      <c r="C2190">
        <v>2018</v>
      </c>
      <c r="D2190">
        <v>1200</v>
      </c>
      <c r="E2190" t="s">
        <v>53</v>
      </c>
      <c r="F2190" s="1" t="str">
        <f>VLOOKUP(Consulta1[[#This Row],[ref_shadID]],[1]SHAD_products!$A:$E,5,0)</f>
        <v>PIN SYSTEM YM/DC/MV YM1</v>
      </c>
    </row>
    <row r="2191" spans="1:6" x14ac:dyDescent="0.25">
      <c r="A2191" t="s">
        <v>182</v>
      </c>
      <c r="B2191" t="s">
        <v>260</v>
      </c>
      <c r="C2191">
        <v>2018</v>
      </c>
      <c r="D2191">
        <v>1200</v>
      </c>
      <c r="E2191" t="s">
        <v>265</v>
      </c>
      <c r="F2191" s="1" t="s">
        <v>278</v>
      </c>
    </row>
    <row r="2192" spans="1:6" hidden="1" x14ac:dyDescent="0.25">
      <c r="A2192" t="s">
        <v>182</v>
      </c>
      <c r="B2192" t="s">
        <v>260</v>
      </c>
      <c r="C2192">
        <v>2019</v>
      </c>
      <c r="D2192">
        <v>1200</v>
      </c>
      <c r="E2192" t="s">
        <v>53</v>
      </c>
      <c r="F2192" s="1" t="str">
        <f>VLOOKUP(Consulta1[[#This Row],[ref_shadID]],[1]SHAD_products!$A:$E,5,0)</f>
        <v>PIN SYSTEM YM/DC/MV YM1</v>
      </c>
    </row>
    <row r="2193" spans="1:6" x14ac:dyDescent="0.25">
      <c r="A2193" t="s">
        <v>182</v>
      </c>
      <c r="B2193" t="s">
        <v>260</v>
      </c>
      <c r="C2193">
        <v>2019</v>
      </c>
      <c r="D2193">
        <v>1200</v>
      </c>
      <c r="E2193" t="s">
        <v>265</v>
      </c>
      <c r="F2193" s="1" t="s">
        <v>278</v>
      </c>
    </row>
    <row r="2194" spans="1:6" hidden="1" x14ac:dyDescent="0.25">
      <c r="A2194" t="s">
        <v>182</v>
      </c>
      <c r="B2194" t="s">
        <v>260</v>
      </c>
      <c r="C2194">
        <v>2020</v>
      </c>
      <c r="D2194">
        <v>1200</v>
      </c>
      <c r="E2194" t="s">
        <v>53</v>
      </c>
      <c r="F2194" s="1" t="str">
        <f>VLOOKUP(Consulta1[[#This Row],[ref_shadID]],[1]SHAD_products!$A:$E,5,0)</f>
        <v>PIN SYSTEM YM/DC/MV YM1</v>
      </c>
    </row>
    <row r="2195" spans="1:6" x14ac:dyDescent="0.25">
      <c r="A2195" t="s">
        <v>182</v>
      </c>
      <c r="B2195" t="s">
        <v>260</v>
      </c>
      <c r="C2195">
        <v>2020</v>
      </c>
      <c r="D2195">
        <v>1200</v>
      </c>
      <c r="E2195" t="s">
        <v>265</v>
      </c>
      <c r="F2195" s="1" t="s">
        <v>278</v>
      </c>
    </row>
    <row r="2196" spans="1:6" hidden="1" x14ac:dyDescent="0.25">
      <c r="A2196" t="s">
        <v>182</v>
      </c>
      <c r="B2196" t="s">
        <v>260</v>
      </c>
      <c r="C2196">
        <v>2021</v>
      </c>
      <c r="D2196">
        <v>1200</v>
      </c>
      <c r="E2196" t="s">
        <v>53</v>
      </c>
      <c r="F2196" s="1" t="str">
        <f>VLOOKUP(Consulta1[[#This Row],[ref_shadID]],[1]SHAD_products!$A:$E,5,0)</f>
        <v>PIN SYSTEM YM/DC/MV YM1</v>
      </c>
    </row>
    <row r="2197" spans="1:6" x14ac:dyDescent="0.25">
      <c r="A2197" t="s">
        <v>182</v>
      </c>
      <c r="B2197" t="s">
        <v>260</v>
      </c>
      <c r="C2197">
        <v>2021</v>
      </c>
      <c r="D2197">
        <v>1200</v>
      </c>
      <c r="E2197" t="s">
        <v>265</v>
      </c>
      <c r="F2197" s="1" t="s">
        <v>278</v>
      </c>
    </row>
    <row r="2198" spans="1:6" hidden="1" x14ac:dyDescent="0.25">
      <c r="A2198" t="s">
        <v>182</v>
      </c>
      <c r="B2198" t="s">
        <v>260</v>
      </c>
      <c r="C2198">
        <v>2022</v>
      </c>
      <c r="D2198">
        <v>1200</v>
      </c>
      <c r="E2198" t="s">
        <v>53</v>
      </c>
      <c r="F2198" s="1" t="str">
        <f>VLOOKUP(Consulta1[[#This Row],[ref_shadID]],[1]SHAD_products!$A:$E,5,0)</f>
        <v>PIN SYSTEM YM/DC/MV YM1</v>
      </c>
    </row>
    <row r="2199" spans="1:6" x14ac:dyDescent="0.25">
      <c r="A2199" t="s">
        <v>182</v>
      </c>
      <c r="B2199" t="s">
        <v>260</v>
      </c>
      <c r="C2199">
        <v>2022</v>
      </c>
      <c r="D2199">
        <v>1200</v>
      </c>
      <c r="E2199" t="s">
        <v>265</v>
      </c>
      <c r="F2199" s="1" t="s">
        <v>278</v>
      </c>
    </row>
    <row r="2200" spans="1:6" hidden="1" x14ac:dyDescent="0.25">
      <c r="A2200" t="s">
        <v>182</v>
      </c>
      <c r="B2200" t="s">
        <v>260</v>
      </c>
      <c r="C2200">
        <v>2023</v>
      </c>
      <c r="D2200">
        <v>1200</v>
      </c>
      <c r="E2200" t="s">
        <v>53</v>
      </c>
      <c r="F2200" s="1" t="str">
        <f>VLOOKUP(Consulta1[[#This Row],[ref_shadID]],[1]SHAD_products!$A:$E,5,0)</f>
        <v>PIN SYSTEM YM/DC/MV YM1</v>
      </c>
    </row>
    <row r="2201" spans="1:6" x14ac:dyDescent="0.25">
      <c r="A2201" t="s">
        <v>182</v>
      </c>
      <c r="B2201" t="s">
        <v>260</v>
      </c>
      <c r="C2201">
        <v>2023</v>
      </c>
      <c r="D2201">
        <v>1200</v>
      </c>
      <c r="E2201" t="s">
        <v>265</v>
      </c>
      <c r="F2201" s="1" t="s">
        <v>278</v>
      </c>
    </row>
    <row r="2202" spans="1:6" hidden="1" x14ac:dyDescent="0.25">
      <c r="A2202" t="s">
        <v>182</v>
      </c>
      <c r="B2202" t="s">
        <v>206</v>
      </c>
      <c r="C2202">
        <v>2006</v>
      </c>
      <c r="D2202">
        <v>600</v>
      </c>
      <c r="E2202" t="s">
        <v>53</v>
      </c>
      <c r="F2202" s="1" t="str">
        <f>VLOOKUP(Consulta1[[#This Row],[ref_shadID]],[1]SHAD_products!$A:$E,5,0)</f>
        <v>PIN SYSTEM YM/DC/MV YM1</v>
      </c>
    </row>
    <row r="2203" spans="1:6" x14ac:dyDescent="0.25">
      <c r="A2203" t="s">
        <v>182</v>
      </c>
      <c r="B2203" t="s">
        <v>206</v>
      </c>
      <c r="C2203">
        <v>2006</v>
      </c>
      <c r="D2203">
        <v>600</v>
      </c>
      <c r="E2203" t="s">
        <v>265</v>
      </c>
      <c r="F2203" s="1" t="s">
        <v>278</v>
      </c>
    </row>
    <row r="2204" spans="1:6" hidden="1" x14ac:dyDescent="0.25">
      <c r="A2204" t="s">
        <v>182</v>
      </c>
      <c r="B2204" t="s">
        <v>206</v>
      </c>
      <c r="C2204">
        <v>2007</v>
      </c>
      <c r="D2204">
        <v>600</v>
      </c>
      <c r="E2204" t="s">
        <v>53</v>
      </c>
      <c r="F2204" s="1" t="str">
        <f>VLOOKUP(Consulta1[[#This Row],[ref_shadID]],[1]SHAD_products!$A:$E,5,0)</f>
        <v>PIN SYSTEM YM/DC/MV YM1</v>
      </c>
    </row>
    <row r="2205" spans="1:6" x14ac:dyDescent="0.25">
      <c r="A2205" t="s">
        <v>182</v>
      </c>
      <c r="B2205" t="s">
        <v>206</v>
      </c>
      <c r="C2205">
        <v>2007</v>
      </c>
      <c r="D2205">
        <v>600</v>
      </c>
      <c r="E2205" t="s">
        <v>265</v>
      </c>
      <c r="F2205" s="1" t="s">
        <v>278</v>
      </c>
    </row>
    <row r="2206" spans="1:6" hidden="1" x14ac:dyDescent="0.25">
      <c r="A2206" t="s">
        <v>182</v>
      </c>
      <c r="B2206" t="s">
        <v>207</v>
      </c>
      <c r="C2206">
        <v>2009</v>
      </c>
      <c r="D2206">
        <v>1000</v>
      </c>
      <c r="E2206" t="s">
        <v>53</v>
      </c>
      <c r="F2206" s="1" t="str">
        <f>VLOOKUP(Consulta1[[#This Row],[ref_shadID]],[1]SHAD_products!$A:$E,5,0)</f>
        <v>PIN SYSTEM YM/DC/MV YM1</v>
      </c>
    </row>
    <row r="2207" spans="1:6" x14ac:dyDescent="0.25">
      <c r="A2207" t="s">
        <v>182</v>
      </c>
      <c r="B2207" t="s">
        <v>207</v>
      </c>
      <c r="C2207">
        <v>2009</v>
      </c>
      <c r="D2207">
        <v>1000</v>
      </c>
      <c r="E2207" t="s">
        <v>265</v>
      </c>
      <c r="F2207" s="1" t="s">
        <v>278</v>
      </c>
    </row>
    <row r="2208" spans="1:6" hidden="1" x14ac:dyDescent="0.25">
      <c r="A2208" t="s">
        <v>182</v>
      </c>
      <c r="B2208" t="s">
        <v>207</v>
      </c>
      <c r="C2208">
        <v>2010</v>
      </c>
      <c r="D2208">
        <v>1000</v>
      </c>
      <c r="E2208" t="s">
        <v>53</v>
      </c>
      <c r="F2208" s="1" t="str">
        <f>VLOOKUP(Consulta1[[#This Row],[ref_shadID]],[1]SHAD_products!$A:$E,5,0)</f>
        <v>PIN SYSTEM YM/DC/MV YM1</v>
      </c>
    </row>
    <row r="2209" spans="1:6" x14ac:dyDescent="0.25">
      <c r="A2209" t="s">
        <v>182</v>
      </c>
      <c r="B2209" t="s">
        <v>207</v>
      </c>
      <c r="C2209">
        <v>2010</v>
      </c>
      <c r="D2209">
        <v>1000</v>
      </c>
      <c r="E2209" t="s">
        <v>265</v>
      </c>
      <c r="F2209" s="1" t="s">
        <v>278</v>
      </c>
    </row>
    <row r="2210" spans="1:6" hidden="1" x14ac:dyDescent="0.25">
      <c r="A2210" t="s">
        <v>182</v>
      </c>
      <c r="B2210" t="s">
        <v>207</v>
      </c>
      <c r="C2210">
        <v>2011</v>
      </c>
      <c r="D2210">
        <v>1000</v>
      </c>
      <c r="E2210" t="s">
        <v>53</v>
      </c>
      <c r="F2210" s="1" t="str">
        <f>VLOOKUP(Consulta1[[#This Row],[ref_shadID]],[1]SHAD_products!$A:$E,5,0)</f>
        <v>PIN SYSTEM YM/DC/MV YM1</v>
      </c>
    </row>
    <row r="2211" spans="1:6" x14ac:dyDescent="0.25">
      <c r="A2211" t="s">
        <v>182</v>
      </c>
      <c r="B2211" t="s">
        <v>207</v>
      </c>
      <c r="C2211">
        <v>2011</v>
      </c>
      <c r="D2211">
        <v>1000</v>
      </c>
      <c r="E2211" t="s">
        <v>265</v>
      </c>
      <c r="F2211" s="1" t="s">
        <v>278</v>
      </c>
    </row>
    <row r="2212" spans="1:6" hidden="1" x14ac:dyDescent="0.25">
      <c r="A2212" t="s">
        <v>182</v>
      </c>
      <c r="B2212" t="s">
        <v>207</v>
      </c>
      <c r="C2212">
        <v>2012</v>
      </c>
      <c r="D2212">
        <v>1000</v>
      </c>
      <c r="E2212" t="s">
        <v>53</v>
      </c>
      <c r="F2212" s="1" t="str">
        <f>VLOOKUP(Consulta1[[#This Row],[ref_shadID]],[1]SHAD_products!$A:$E,5,0)</f>
        <v>PIN SYSTEM YM/DC/MV YM1</v>
      </c>
    </row>
    <row r="2213" spans="1:6" x14ac:dyDescent="0.25">
      <c r="A2213" t="s">
        <v>182</v>
      </c>
      <c r="B2213" t="s">
        <v>207</v>
      </c>
      <c r="C2213">
        <v>2012</v>
      </c>
      <c r="D2213">
        <v>1000</v>
      </c>
      <c r="E2213" t="s">
        <v>265</v>
      </c>
      <c r="F2213" s="1" t="s">
        <v>278</v>
      </c>
    </row>
    <row r="2214" spans="1:6" x14ac:dyDescent="0.25">
      <c r="A2214" t="s">
        <v>182</v>
      </c>
      <c r="B2214" t="s">
        <v>208</v>
      </c>
      <c r="C2214">
        <v>2016</v>
      </c>
      <c r="D2214">
        <v>321</v>
      </c>
      <c r="E2214" t="s">
        <v>265</v>
      </c>
      <c r="F2214" s="1" t="s">
        <v>278</v>
      </c>
    </row>
    <row r="2215" spans="1:6" hidden="1" x14ac:dyDescent="0.25">
      <c r="A2215" t="s">
        <v>182</v>
      </c>
      <c r="B2215" t="s">
        <v>208</v>
      </c>
      <c r="C2215">
        <v>2017</v>
      </c>
      <c r="D2215">
        <v>321</v>
      </c>
      <c r="E2215" t="s">
        <v>53</v>
      </c>
      <c r="F2215" s="1" t="str">
        <f>VLOOKUP(Consulta1[[#This Row],[ref_shadID]],[1]SHAD_products!$A:$E,5,0)</f>
        <v>PIN SYSTEM YM/DC/MV YM1</v>
      </c>
    </row>
    <row r="2216" spans="1:6" x14ac:dyDescent="0.25">
      <c r="A2216" t="s">
        <v>182</v>
      </c>
      <c r="B2216" t="s">
        <v>208</v>
      </c>
      <c r="C2216">
        <v>2017</v>
      </c>
      <c r="D2216">
        <v>321</v>
      </c>
      <c r="E2216" t="s">
        <v>265</v>
      </c>
      <c r="F2216" s="1" t="s">
        <v>278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02E1C3DC9164E9BA9F1F5292A051F" ma:contentTypeVersion="16" ma:contentTypeDescription="Create a new document." ma:contentTypeScope="" ma:versionID="7a0306d329bda712224b76f061d4f375">
  <xsd:schema xmlns:xsd="http://www.w3.org/2001/XMLSchema" xmlns:xs="http://www.w3.org/2001/XMLSchema" xmlns:p="http://schemas.microsoft.com/office/2006/metadata/properties" xmlns:ns2="dc47efd3-33b6-4680-9054-72c5e93fde7f" xmlns:ns3="efa94cf2-f1f7-4fbe-88dc-4f08af9bb81e" targetNamespace="http://schemas.microsoft.com/office/2006/metadata/properties" ma:root="true" ma:fieldsID="5f6a99cb0fd8f0080b599f56cd30c578" ns2:_="" ns3:_="">
    <xsd:import namespace="dc47efd3-33b6-4680-9054-72c5e93fde7f"/>
    <xsd:import namespace="efa94cf2-f1f7-4fbe-88dc-4f08af9bb8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7efd3-33b6-4680-9054-72c5e93fd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e802411-e89f-4397-b8d3-eab23f4436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94cf2-f1f7-4fbe-88dc-4f08af9bb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12a76d-1bdd-4743-aa74-5377c524c6c9}" ma:internalName="TaxCatchAll" ma:showField="CatchAllData" ma:web="efa94cf2-f1f7-4fbe-88dc-4f08af9bb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1 9 0 1 7 4 3 4 - f b 3 6 - 4 1 4 e - a 6 6 1 - f 1 2 3 b 5 a b 8 7 a 5 "   x m l n s = " h t t p : / / s c h e m a s . m i c r o s o f t . c o m / D a t a M a s h u p " > A A A A A I 4 E A A B Q S w M E F A A C A A g A 4 p O R V m g v + D 2 l A A A A 9 g A A A B I A H A B D b 2 5 m a W c v U G F j a 2 F n Z S 5 4 b W w g o h g A K K A U A A A A A A A A A A A A A A A A A A A A A A A A A A A A h Y 8 x D o I w G I W v Q r r T l q K J I T 9 l M G 6 S m J A Y 1 6 Z U a I R i a L H c z c E j e Q U x i r o 5 v u 9 9 w 3 v 3 6 w 2 y s W 2 C i + q t 7 k y K I k x R o I z s S m 2 q F A 3 u G K 5 Q x m E n 5 E l U K p h k Y 5 P R l i m q n T s n h H j v s Y 9 x 1 1 e E U R q R Q 7 4 t Z K 1 a g T 6 y / i + H 2 l g n j F S I w / 4 1 h j M c R U v M F j G m Q G Y I u T Z f g U 1 7 n + 0 P h P X Q u K F X X N l w U w C Z I 5 D 3 B / 4 A U E s D B B Q A A g A I A O K T k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k 5 F W k i n Q E I c B A A A B B A A A E w A c A E Z v c m 1 1 b G F z L 1 N l Y 3 R p b 2 4 x L m 0 g o h g A K K A U A A A A A A A A A A A A A A A A A A A A A A A A A A A A t Z N R b 4 I w E M f f T f w O l y 6 L m h A z n W + G Z B W q k i F 1 p W b x i V S p G w l C U v D B f f o V n A 4 2 j H s Z L 4 X r 7 / 6 9 + / f I 5 D a P 0 g T 8 0 z o Y t 1 v t V v Y u l A z B S p P s E O d i A C b E M m + 3 Q D 9 U R W 8 y 0 R E a b r b 9 l 4 N U x y 4 K s 8 T 0 8 R L m 2 M P I A O Q T l 1 g c g A / 7 C H l i L x E C k Q F C e 6 G 2 I k j S / U b p m A F 8 8 B N I Q x m n F Q L 4 g 0 Z W w c x f B t h b 0 2 8 w T 4 O j F O o i c 2 I s x 3 U 8 m 2 E b 1 8 h t F E d J q E Q o N H / X j X e 9 o p m q u M P J w q I 2 O a c p u Q u 0 E a F j I 3 R J K F + m j C 4 0 4 E 9 o 4 G G 9 q y W e C g V / j q n D F w s t 4 h Z 1 a n U w 4 J L b n F G h B 7 d h z C x c s s M r b F E A 8 M e b S k v M m O O 6 2 N d q f F T v 7 3 V O G K l a c 6 n R P D l t 6 U v S X 9 i z o W r 9 u T r z 6 + I r W L P P W u 5 R x 5 1 c 7 v / C j p r i Z U a h s l P p h 0 y m q S r h j t c p e 7 k u 6 F E O r v N M o M P I N L j v 1 D 2 Y M b p a w m R d H e H a u B q / B / P q H B r N J d R P p M w m 7 J 9 P R L 1 2 K 0 q q P / L 4 E 1 B L A Q I t A B Q A A g A I A O K T k V Z o L / g 9 p Q A A A P Y A A A A S A A A A A A A A A A A A A A A A A A A A A A B D b 2 5 m a W c v U G F j a 2 F n Z S 5 4 b W x Q S w E C L Q A U A A I A C A D i k 5 F W D 8 r p q 6 Q A A A D p A A A A E w A A A A A A A A A A A A A A A A D x A A A A W 0 N v b n R l b n R f V H l w Z X N d L n h t b F B L A Q I t A B Q A A g A I A O K T k V a S K d A Q h w E A A A E E A A A T A A A A A A A A A A A A A A A A A O I B A A B G b 3 J t d W x h c y 9 T Z W N 0 a W 9 u M S 5 t U E s F B g A A A A A D A A M A w g A A A L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Y J A A A A A A A A p A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d W x 0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N v b n N 1 b H R h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T G F z d F V w Z G F 0 Z W Q i I F Z h b H V l P S J k M j A y M y 0 w N C 0 w N F Q w O D o y M z o z M i 4 0 N T Q 0 N z I y W i I g L z 4 8 R W 5 0 c n k g V H l w Z T 0 i R m l s b E V y c m 9 y Q 2 9 1 b n Q i I F Z h b H V l P S J s M C I g L z 4 8 R W 5 0 c n k g V H l w Z T 0 i U X V l c n l J R C I g V m F s d W U 9 I n N l N D F i M T I 3 Y S 1 k Z D I x L T Q 1 Z m Q t Y m Q 1 M y 0 y M D U 1 N 2 U 4 M D g 2 O W Y i I C 8 + P E V u d H J 5 I F R 5 c G U 9 I k Z p b G x D b 2 x 1 b W 5 O Y W 1 l c y I g V m F s d W U 9 I n N b J n F 1 b 3 Q 7 b W F y Y 2 F f b m 9 t Y n J l J n F 1 b 3 Q 7 L C Z x d W 9 0 O 2 1 v Z G V s b 1 9 u b 2 1 i c m U m c X V v d D s s J n F 1 b 3 Q 7 b W 9 0 b 1 9 5 Z W F y J n F 1 b 3 Q 7 L C Z x d W 9 0 O 2 1 v d G 9 f Y 2 l s a W 5 k c m F k Y S Z x d W 9 0 O y w m c X V v d D t y Z W Z f c 2 h h Z E l E J n F 1 b 3 Q 7 X S I g L z 4 8 R W 5 0 c n k g V H l w Z T 0 i Q n V m Z m V y T m V 4 d F J l Z n J l c 2 g i I F Z h b H V l P S J s M S I g L z 4 8 R W 5 0 c n k g V H l w Z T 0 i R m l s b E V y c m 9 y Q 2 9 k Z S I g V m F s d W U 9 I n N V b m t u b 3 d u I i A v P j x F b n R y e S B U e X B l P S J G a W x s Q 2 9 s d W 1 u V H l w Z X M i I F Z h b H V l P S J z Q m d Z T U F n W T 0 i I C 8 + P E V u d H J 5 I F R 5 c G U 9 I k Z p b G x D b 3 V u d C I g V m F s d W U 9 I m w 3 M T c z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n N 1 b H R h M S 9 P c m l n Z W 4 u e 2 1 h c m N h X 2 5 v b W J y Z S w w f S Z x d W 9 0 O y w m c X V v d D t T Z W N 0 a W 9 u M S 9 D b 2 5 z d W x 0 Y T E v T 3 J p Z 2 V u L n t t b 2 R l b G 9 f b m 9 t Y n J l L D F 9 J n F 1 b 3 Q 7 L C Z x d W 9 0 O 1 N l Y 3 R p b 2 4 x L 0 N v b n N 1 b H R h M S 9 P c m l n Z W 4 u e 2 1 v d G 9 f e W V h c i w y f S Z x d W 9 0 O y w m c X V v d D t T Z W N 0 a W 9 u M S 9 D b 2 5 z d W x 0 Y T E v T 3 J p Z 2 V u L n t t b 3 R v X 2 N p b G l u Z H J h Z G E s M 3 0 m c X V v d D s s J n F 1 b 3 Q 7 U 2 V j d G l v b j E v Q 2 9 u c 3 V s d G E x L 0 9 y a W d l b i 5 7 c m V m X 3 N o Y W R J R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b 2 5 z d W x 0 Y T E v T 3 J p Z 2 V u L n t t Y X J j Y V 9 u b 2 1 i c m U s M H 0 m c X V v d D s s J n F 1 b 3 Q 7 U 2 V j d G l v b j E v Q 2 9 u c 3 V s d G E x L 0 9 y a W d l b i 5 7 b W 9 k Z W x v X 2 5 v b W J y Z S w x f S Z x d W 9 0 O y w m c X V v d D t T Z W N 0 a W 9 u M S 9 D b 2 5 z d W x 0 Y T E v T 3 J p Z 2 V u L n t t b 3 R v X 3 l l Y X I s M n 0 m c X V v d D s s J n F 1 b 3 Q 7 U 2 V j d G l v b j E v Q 2 9 u c 3 V s d G E x L 0 9 y a W d l b i 5 7 b W 9 0 b 1 9 j a W x p b m R y Y W R h L D N 9 J n F 1 b 3 Q 7 L C Z x d W 9 0 O 1 N l Y 3 R p b 2 4 x L 0 N v b n N 1 b H R h M S 9 P c m l n Z W 4 u e 3 J l Z l 9 z a G F k S U Q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N 1 b H R h M S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Y n B h 6 L w A q 0 6 7 q 7 M j g u N 1 M g A A A A A C A A A A A A A D Z g A A w A A A A B A A A A B G T r 4 7 f f 4 x j 0 M 6 h q M R l 5 z E A A A A A A S A A A C g A A A A E A A A A E 1 2 W + T k v d 8 W 1 1 F / k 0 G Y T 2 Z Q A A A A k v 7 i a w g i y A D E h M y R a Q X r D H G L w f / L 6 w + 8 K l y b i 2 t V m / C l L w J u K b v k I o a L Z E 6 t u 4 t E z F 7 i v Y M Y c U t N k d n F 4 / l y 5 e s k R c n B l J 4 t Q R o W C 3 C H M + 8 U A A A A E 8 E 2 p t Q N O p C 1 C E K d X c 5 Z C v 0 M Y g k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4F173-FF04-4DD7-8579-540B9ABD4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7efd3-33b6-4680-9054-72c5e93fde7f"/>
    <ds:schemaRef ds:uri="efa94cf2-f1f7-4fbe-88dc-4f08af9bb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4A43DB-95A2-4739-9F6B-582BF330CB9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6F0B71CC-D896-4264-83DB-F8E3347907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Pujol</dc:creator>
  <cp:lastModifiedBy>Johanna Carolina Velastegui Monteros</cp:lastModifiedBy>
  <dcterms:created xsi:type="dcterms:W3CDTF">2019-10-02T11:57:49Z</dcterms:created>
  <dcterms:modified xsi:type="dcterms:W3CDTF">2023-04-18T13:47:36Z</dcterms:modified>
</cp:coreProperties>
</file>